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<sst xmlns="http://schemas.openxmlformats.org/spreadsheetml/2006/main" count="22" uniqueCount="21">
  <si>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濉溪县2020年公开招聘基层医疗卫生专业技术人员递补资格复审、体检、考察人员名单</t>
  </si>
  <si>
    <t>序号</t>
  </si>
  <si>
    <t>姓名</t>
  </si>
  <si>
    <t>专业</t>
  </si>
  <si>
    <t>准考证号</t>
  </si>
  <si>
    <t>考场号</t>
  </si>
  <si>
    <t>座位号</t>
  </si>
  <si>
    <t xml:space="preserve"> 笔试成绩</t>
  </si>
  <si>
    <t>职业能力测试成绩</t>
  </si>
  <si>
    <t>医学综合知识</t>
  </si>
  <si>
    <t>笔试总成绩</t>
  </si>
  <si>
    <t>汇总成绩</t>
  </si>
  <si>
    <t>客观题成绩</t>
  </si>
  <si>
    <t>主观题成绩</t>
  </si>
  <si>
    <t>1</t>
  </si>
  <si>
    <t>护理学</t>
  </si>
  <si>
    <t>2</t>
  </si>
  <si>
    <t>临床医学</t>
  </si>
  <si>
    <t>3</t>
  </si>
  <si>
    <t>医学影像技术</t>
  </si>
  <si>
    <t>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</si>
</sst>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3" fillId="0" borderId="9" xfId="63" applyNumberFormat="1" applyFill="1" applyBorder="1" applyAlignment="1">
      <alignment horizontal="center" vertical="center"/>
      <protection/>
    </xf>
    <xf numFmtId="176" fontId="3" fillId="0" borderId="9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25390625" style="0" customWidth="1"/>
    <col min="3" max="3" width="11.00390625" style="0" customWidth="1"/>
    <col min="4" max="4" width="14.50390625" style="0" customWidth="1"/>
    <col min="7" max="7" width="9.75390625" style="0" customWidth="1"/>
    <col min="12" max="12" width="11.00390625" style="0" customWidth="1"/>
  </cols>
  <sheetData>
    <row r="1" spans="1:252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 ht="21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5" t="s">
        <v>9</v>
      </c>
      <c r="J2" s="15"/>
      <c r="K2" s="15"/>
      <c r="L2" s="10" t="s">
        <v>10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12" s="1" customFormat="1" ht="39.75" customHeight="1">
      <c r="A3" s="5"/>
      <c r="B3" s="6"/>
      <c r="C3" s="9"/>
      <c r="D3" s="6"/>
      <c r="E3" s="6"/>
      <c r="F3" s="6"/>
      <c r="G3" s="6"/>
      <c r="H3" s="8"/>
      <c r="I3" s="8" t="s">
        <v>11</v>
      </c>
      <c r="J3" s="8" t="s">
        <v>12</v>
      </c>
      <c r="K3" s="16" t="s">
        <v>13</v>
      </c>
      <c r="L3" s="10"/>
    </row>
    <row r="4" spans="1:252" s="2" customFormat="1" ht="34.5" customHeight="1">
      <c r="A4" s="5" t="s">
        <v>14</v>
      </c>
      <c r="B4" s="10" t="str">
        <f>"黄宇菲"</f>
        <v>黄宇菲</v>
      </c>
      <c r="C4" s="10" t="s">
        <v>15</v>
      </c>
      <c r="D4" s="10" t="str">
        <f>"202006012425"</f>
        <v>202006012425</v>
      </c>
      <c r="E4" s="10" t="str">
        <f>MID(D4,9,2)</f>
        <v>24</v>
      </c>
      <c r="F4" s="10" t="str">
        <f>MID(D4,11,2)</f>
        <v>25</v>
      </c>
      <c r="G4" s="10">
        <v>71.6</v>
      </c>
      <c r="H4" s="11">
        <v>63.5</v>
      </c>
      <c r="I4" s="11">
        <v>77</v>
      </c>
      <c r="J4" s="11">
        <v>57</v>
      </c>
      <c r="K4" s="17">
        <v>20</v>
      </c>
      <c r="L4" s="10">
        <v>71.6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12" s="2" customFormat="1" ht="34.5" customHeight="1">
      <c r="A5" s="5" t="s">
        <v>16</v>
      </c>
      <c r="B5" s="10" t="str">
        <f>"黄传海"</f>
        <v>黄传海</v>
      </c>
      <c r="C5" s="10" t="s">
        <v>17</v>
      </c>
      <c r="D5" s="10" t="str">
        <f>"202001010312"</f>
        <v>202001010312</v>
      </c>
      <c r="E5" s="10" t="str">
        <f>MID(D5,9,2)</f>
        <v>03</v>
      </c>
      <c r="F5" s="10" t="str">
        <f>MID(D5,11,2)</f>
        <v>12</v>
      </c>
      <c r="G5" s="10">
        <v>69.4</v>
      </c>
      <c r="H5" s="12">
        <v>59.5</v>
      </c>
      <c r="I5" s="12">
        <v>76</v>
      </c>
      <c r="J5" s="12">
        <v>56</v>
      </c>
      <c r="K5" s="17">
        <v>20</v>
      </c>
      <c r="L5" s="10">
        <v>69.4</v>
      </c>
    </row>
    <row r="6" spans="1:12" s="2" customFormat="1" ht="34.5" customHeight="1">
      <c r="A6" s="5" t="s">
        <v>18</v>
      </c>
      <c r="B6" s="10" t="str">
        <f>"赵冰权"</f>
        <v>赵冰权</v>
      </c>
      <c r="C6" s="13" t="s">
        <v>19</v>
      </c>
      <c r="D6" s="10" t="str">
        <f>"202005011128"</f>
        <v>202005011128</v>
      </c>
      <c r="E6" s="10" t="str">
        <f>MID(D6,9,2)</f>
        <v>11</v>
      </c>
      <c r="F6" s="10" t="str">
        <f>MID(D6,11,2)</f>
        <v>28</v>
      </c>
      <c r="G6" s="10">
        <v>65.4</v>
      </c>
      <c r="H6" s="12">
        <v>75</v>
      </c>
      <c r="I6" s="12">
        <v>59</v>
      </c>
      <c r="J6" s="12">
        <v>44</v>
      </c>
      <c r="K6" s="17">
        <v>15</v>
      </c>
      <c r="L6" s="10">
        <v>65.4</v>
      </c>
    </row>
    <row r="7" spans="1:12" s="3" customFormat="1" ht="34.5" customHeight="1">
      <c r="A7" s="5" t="s">
        <v>20</v>
      </c>
      <c r="B7" s="10" t="str">
        <f>"周飞"</f>
        <v>周飞</v>
      </c>
      <c r="C7" s="13" t="s">
        <v>19</v>
      </c>
      <c r="D7" s="10" t="str">
        <f>"202005011001"</f>
        <v>202005011001</v>
      </c>
      <c r="E7" s="10" t="str">
        <f>MID(D7,9,2)</f>
        <v>10</v>
      </c>
      <c r="F7" s="10" t="str">
        <f>MID(D7,11,2)</f>
        <v>01</v>
      </c>
      <c r="G7" s="10">
        <v>65.2</v>
      </c>
      <c r="H7" s="12">
        <v>58</v>
      </c>
      <c r="I7" s="12">
        <v>70</v>
      </c>
      <c r="J7" s="12">
        <v>50</v>
      </c>
      <c r="K7" s="17">
        <v>20</v>
      </c>
      <c r="L7" s="10">
        <v>65.2</v>
      </c>
    </row>
  </sheetData>
  <sheetProtection/>
  <mergeCells count="11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2020-08-14T08:19:45Z</dcterms:created>
  <dcterms:modified xsi:type="dcterms:W3CDTF">2020-08-28T09:17:14Z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