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<sst xmlns="http://schemas.openxmlformats.org/spreadsheetml/2006/main" count="193" uniqueCount="158">
  <si>
    <t>濉溪县2020年上半年公开招聘事业单位工作人员考察人员名单</t>
  </si>
  <si>
    <t>序号</t>
  </si>
  <si>
    <t>职位代码</t>
  </si>
  <si>
    <t>准考证号</t>
  </si>
  <si>
    <t>笔试成绩</t>
  </si>
  <si>
    <t>加分</t>
  </si>
  <si>
    <t>笔试总成绩</t>
  </si>
  <si>
    <t>笔试总成绩*0.6</t>
  </si>
  <si>
    <t>面试成绩</t>
  </si>
  <si>
    <t>面试成绩*0.4</t>
  </si>
  <si>
    <t>考试总成绩</t>
  </si>
  <si>
    <t>备注</t>
  </si>
  <si>
    <t>202001-专业技术人员</t>
  </si>
  <si>
    <t>2020209121</t>
  </si>
  <si>
    <t>202002-专业技术人员</t>
  </si>
  <si>
    <t>2020105029</t>
  </si>
  <si>
    <t>202003-专业技术人员</t>
  </si>
  <si>
    <t>2020101210</t>
  </si>
  <si>
    <t>202004-专业技术人员</t>
  </si>
  <si>
    <t>2020210919</t>
  </si>
  <si>
    <t>202005-专业技术人员</t>
  </si>
  <si>
    <t>2020209515</t>
  </si>
  <si>
    <t>2020207728</t>
  </si>
  <si>
    <t>202006-专业技术人员</t>
  </si>
  <si>
    <t>2020211809</t>
  </si>
  <si>
    <t>202007-专业技术人员</t>
  </si>
  <si>
    <t>2020104530</t>
  </si>
  <si>
    <t>202008-专业技术人员</t>
  </si>
  <si>
    <t>2020106817</t>
  </si>
  <si>
    <t>202009-专业技术人员</t>
  </si>
  <si>
    <t>2020103503</t>
  </si>
  <si>
    <t>202010-专业技术人员</t>
  </si>
  <si>
    <t>2020212924</t>
  </si>
  <si>
    <t>202011-专业技术人员</t>
  </si>
  <si>
    <t>2020101719</t>
  </si>
  <si>
    <t>202012-专业技术人员</t>
  </si>
  <si>
    <t>2020100504</t>
  </si>
  <si>
    <t>202013-专业技术人员</t>
  </si>
  <si>
    <t>2020101314</t>
  </si>
  <si>
    <t>2020209010</t>
  </si>
  <si>
    <t>202014-专业技术人员</t>
  </si>
  <si>
    <t>2020210324</t>
  </si>
  <si>
    <t>202015-专业技术人员</t>
  </si>
  <si>
    <t>2020106229</t>
  </si>
  <si>
    <t>2020100318</t>
  </si>
  <si>
    <t>202016-专业技术人员</t>
  </si>
  <si>
    <t>2020208028</t>
  </si>
  <si>
    <t>202017-专业技术人员</t>
  </si>
  <si>
    <t>2020211517</t>
  </si>
  <si>
    <t>2020212613</t>
  </si>
  <si>
    <t>2020211010</t>
  </si>
  <si>
    <t>2020208522</t>
  </si>
  <si>
    <t>202018-专业技术人员</t>
  </si>
  <si>
    <t>2020105526</t>
  </si>
  <si>
    <t>202019-专业技术人员</t>
  </si>
  <si>
    <t>2020209501</t>
  </si>
  <si>
    <t>2020102220</t>
  </si>
  <si>
    <t>202020-专业技术人员</t>
  </si>
  <si>
    <t>2020100501</t>
  </si>
  <si>
    <t>202021-专业技术人员</t>
  </si>
  <si>
    <t>2020101325</t>
  </si>
  <si>
    <t>202022-专业技术人员</t>
  </si>
  <si>
    <t>2020213016</t>
  </si>
  <si>
    <t>202023-专业技术人员</t>
  </si>
  <si>
    <t>2020101021</t>
  </si>
  <si>
    <t>202024-专业技术人员</t>
  </si>
  <si>
    <t>202025-专业技术人员</t>
  </si>
  <si>
    <t>2020104501</t>
  </si>
  <si>
    <t>2020214114</t>
  </si>
  <si>
    <t>202026-专业技术人员</t>
  </si>
  <si>
    <t>2020210403</t>
  </si>
  <si>
    <t>202027-专业技术人员</t>
  </si>
  <si>
    <t>2020105407</t>
  </si>
  <si>
    <t>202028-专业技术人员</t>
  </si>
  <si>
    <t>2020100524</t>
  </si>
  <si>
    <t>202029-专业技术人员</t>
  </si>
  <si>
    <t>2020212803</t>
  </si>
  <si>
    <t>2020212406</t>
  </si>
  <si>
    <t>2020105717</t>
  </si>
  <si>
    <t>202030-专业技术人员</t>
  </si>
  <si>
    <t>2020209212</t>
  </si>
  <si>
    <t>2020213505</t>
  </si>
  <si>
    <t>2020211706</t>
  </si>
  <si>
    <t>2020100321</t>
  </si>
  <si>
    <t>2020102605</t>
  </si>
  <si>
    <t>2020209909</t>
  </si>
  <si>
    <t>2020105114</t>
  </si>
  <si>
    <t>2020209913</t>
  </si>
  <si>
    <t>2020105719</t>
  </si>
  <si>
    <t>2020207430</t>
  </si>
  <si>
    <t>2020212318</t>
  </si>
  <si>
    <t>2020104505</t>
  </si>
  <si>
    <t>2020104826</t>
  </si>
  <si>
    <t>2020213915</t>
  </si>
  <si>
    <t>2020104801</t>
  </si>
  <si>
    <t>2020100302</t>
  </si>
  <si>
    <t>202031-专业技术人员</t>
  </si>
  <si>
    <t>2020210315</t>
  </si>
  <si>
    <t>202032-专业技术人员</t>
  </si>
  <si>
    <t>2020211113</t>
  </si>
  <si>
    <t>202033-专业技术人员</t>
  </si>
  <si>
    <t>2020105112</t>
  </si>
  <si>
    <t>2020105520</t>
  </si>
  <si>
    <t>202034-专业技术人员</t>
  </si>
  <si>
    <t>2020211412</t>
  </si>
  <si>
    <t>2020212127</t>
  </si>
  <si>
    <t>202035-专业技术人员</t>
  </si>
  <si>
    <t>2020105217</t>
  </si>
  <si>
    <t>2020102609</t>
  </si>
  <si>
    <t>202036-专业技术人员</t>
  </si>
  <si>
    <t>2020101807</t>
  </si>
  <si>
    <t>202037-专业技术人员</t>
  </si>
  <si>
    <t>2020106705</t>
  </si>
  <si>
    <t>2020106212</t>
  </si>
  <si>
    <t>202038-专业技术人员</t>
  </si>
  <si>
    <t>2020211408</t>
  </si>
  <si>
    <t>202039-专业技术人员</t>
  </si>
  <si>
    <t>2020213029</t>
  </si>
  <si>
    <t>202040-专业技术人员</t>
  </si>
  <si>
    <t>2020102726</t>
  </si>
  <si>
    <t>202041-专业技术人员</t>
  </si>
  <si>
    <t>2020100827</t>
  </si>
  <si>
    <t>202042-专业技术人员</t>
  </si>
  <si>
    <t>2020103016</t>
  </si>
  <si>
    <t>202043-专业技术人员</t>
  </si>
  <si>
    <t>2020207322</t>
  </si>
  <si>
    <t>202044-专业技术人员</t>
  </si>
  <si>
    <t>2020210425</t>
  </si>
  <si>
    <t>2020102216</t>
  </si>
  <si>
    <t>202045-专业技术人员</t>
  </si>
  <si>
    <t>2020105123</t>
  </si>
  <si>
    <t>202046-专业技术人员</t>
  </si>
  <si>
    <t>2020212429</t>
  </si>
  <si>
    <t>2020102318</t>
  </si>
  <si>
    <t>202047-专业技术人员</t>
  </si>
  <si>
    <t>2020207114</t>
  </si>
  <si>
    <t>202048-专业技术人员</t>
  </si>
  <si>
    <t>2020210605</t>
  </si>
  <si>
    <t>202049-专业技术人员</t>
  </si>
  <si>
    <t>2020209204</t>
  </si>
  <si>
    <t>202050-专业技术人员</t>
  </si>
  <si>
    <t>2020210520</t>
  </si>
  <si>
    <t>202051-专业技术人员</t>
  </si>
  <si>
    <t>2020103607</t>
  </si>
  <si>
    <t>2020208719</t>
  </si>
  <si>
    <t>202052-专业技术人员</t>
  </si>
  <si>
    <t>2020102804</t>
  </si>
  <si>
    <t>2020213720</t>
  </si>
  <si>
    <t>202053-专业技术人员</t>
  </si>
  <si>
    <t>2020101924</t>
  </si>
  <si>
    <t>2020106322</t>
  </si>
  <si>
    <t>2020212019</t>
  </si>
  <si>
    <t>202054-专业技术人员</t>
  </si>
  <si>
    <t>2020210509</t>
  </si>
  <si>
    <t>202055-专业技术人员</t>
  </si>
  <si>
    <t>2020101110</t>
  </si>
  <si>
    <t>202056-专业技术人员</t>
  </si>
  <si>
    <t>2020212913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</si>
</sst>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 topLeftCell="A112">
      <selection activeCell="G236" sqref="G236"/>
    </sheetView>
  </sheetViews>
  <sheetFormatPr defaultColWidth="9.00390625" defaultRowHeight="14.25"/>
  <cols>
    <col min="1" max="1" width="9.00390625" style="3" customWidth="1"/>
    <col min="2" max="2" width="21.50390625" style="0" customWidth="1"/>
    <col min="3" max="3" width="17.375" style="0" customWidth="1"/>
    <col min="4" max="4" width="10.375" style="0" customWidth="1"/>
    <col min="5" max="5" width="10.25390625" style="0" customWidth="1"/>
    <col min="6" max="6" width="12.75390625" style="0" customWidth="1"/>
    <col min="7" max="7" width="18.00390625" style="0" customWidth="1"/>
    <col min="8" max="8" width="10.625" style="4" customWidth="1"/>
    <col min="9" max="9" width="15.375" style="0" customWidth="1"/>
    <col min="10" max="10" width="15.375" style="5" customWidth="1"/>
    <col min="11" max="11" width="9.50390625" style="0" customWidth="1"/>
  </cols>
  <sheetData>
    <row r="1" spans="1:11" ht="49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11"/>
      <c r="K1" s="6"/>
    </row>
    <row r="2" spans="1:11" s="1" customFormat="1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spans="1:11" s="2" customFormat="1" ht="15" customHeight="1">
      <c r="A3" s="10">
        <v>1</v>
      </c>
      <c r="B3" s="10" t="s">
        <v>12</v>
      </c>
      <c r="C3" s="10" t="s">
        <v>13</v>
      </c>
      <c r="D3" s="10">
        <v>77.6</v>
      </c>
      <c r="E3" s="10"/>
      <c r="F3" s="10">
        <f>D3+E3</f>
        <v>77.6</v>
      </c>
      <c r="G3" s="10">
        <f>F3*0.6</f>
        <v>46.559999999999995</v>
      </c>
      <c r="H3" s="10">
        <v>86.4</v>
      </c>
      <c r="I3" s="10">
        <f>H3*0.4</f>
        <v>34.56</v>
      </c>
      <c r="J3" s="10">
        <f>G3+I3</f>
        <v>81.12</v>
      </c>
      <c r="K3" s="10"/>
    </row>
    <row r="4" spans="1:11" s="1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2" customFormat="1" ht="15" customHeight="1">
      <c r="A5" s="10">
        <v>1</v>
      </c>
      <c r="B5" s="10" t="s">
        <v>14</v>
      </c>
      <c r="C5" s="10" t="s">
        <v>15</v>
      </c>
      <c r="D5" s="10">
        <v>85.6</v>
      </c>
      <c r="E5" s="10"/>
      <c r="F5" s="10">
        <f>D5+E5</f>
        <v>85.6</v>
      </c>
      <c r="G5" s="10">
        <f>F5*0.6</f>
        <v>51.35999999999999</v>
      </c>
      <c r="H5" s="10">
        <v>81.8</v>
      </c>
      <c r="I5" s="10">
        <f>H5*0.4</f>
        <v>32.72</v>
      </c>
      <c r="J5" s="10">
        <f>G5+I5</f>
        <v>84.07999999999998</v>
      </c>
      <c r="K5" s="10"/>
    </row>
    <row r="6" spans="1:11" s="1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15" customHeight="1">
      <c r="A7" s="10">
        <v>1</v>
      </c>
      <c r="B7" s="10" t="s">
        <v>16</v>
      </c>
      <c r="C7" s="10" t="s">
        <v>17</v>
      </c>
      <c r="D7" s="10">
        <v>81.1</v>
      </c>
      <c r="E7" s="10"/>
      <c r="F7" s="10">
        <f>D7+E7</f>
        <v>81.1</v>
      </c>
      <c r="G7" s="10">
        <f>F7*0.6</f>
        <v>48.66</v>
      </c>
      <c r="H7" s="10">
        <v>86</v>
      </c>
      <c r="I7" s="10">
        <f>H7*0.4</f>
        <v>34.4</v>
      </c>
      <c r="J7" s="10">
        <f>G7+I7</f>
        <v>83.06</v>
      </c>
      <c r="K7" s="10"/>
    </row>
    <row r="8" spans="1:11" s="1" customFormat="1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2" customFormat="1" ht="15" customHeight="1">
      <c r="A9" s="10">
        <v>1</v>
      </c>
      <c r="B9" s="10" t="s">
        <v>18</v>
      </c>
      <c r="C9" s="10" t="s">
        <v>19</v>
      </c>
      <c r="D9" s="10">
        <v>80.3</v>
      </c>
      <c r="E9" s="10"/>
      <c r="F9" s="10">
        <f aca="true" t="shared" si="0" ref="F9:F14">D9+E9</f>
        <v>80.3</v>
      </c>
      <c r="G9" s="10">
        <f aca="true" t="shared" si="1" ref="G9:G14">F9*0.6</f>
        <v>48.18</v>
      </c>
      <c r="H9" s="10">
        <v>82</v>
      </c>
      <c r="I9" s="10">
        <f aca="true" t="shared" si="2" ref="I9:I14">H9*0.4</f>
        <v>32.800000000000004</v>
      </c>
      <c r="J9" s="10">
        <f aca="true" t="shared" si="3" ref="J9:J14">G9+I9</f>
        <v>80.98</v>
      </c>
      <c r="K9" s="10"/>
    </row>
    <row r="10" spans="1:11" s="1" customFormat="1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" customHeight="1">
      <c r="A11" s="10">
        <v>1</v>
      </c>
      <c r="B11" s="10" t="s">
        <v>20</v>
      </c>
      <c r="C11" s="10" t="s">
        <v>21</v>
      </c>
      <c r="D11" s="10">
        <v>81</v>
      </c>
      <c r="E11" s="10"/>
      <c r="F11" s="10">
        <f t="shared" si="0"/>
        <v>81</v>
      </c>
      <c r="G11" s="10">
        <f t="shared" si="1"/>
        <v>48.6</v>
      </c>
      <c r="H11" s="10">
        <v>84.6</v>
      </c>
      <c r="I11" s="10">
        <f t="shared" si="2"/>
        <v>33.839999999999996</v>
      </c>
      <c r="J11" s="10">
        <f t="shared" si="3"/>
        <v>82.44</v>
      </c>
      <c r="K11" s="10"/>
    </row>
    <row r="12" spans="1:11" s="2" customFormat="1" ht="15" customHeight="1">
      <c r="A12" s="10">
        <v>2</v>
      </c>
      <c r="B12" s="10" t="s">
        <v>20</v>
      </c>
      <c r="C12" s="10" t="s">
        <v>22</v>
      </c>
      <c r="D12" s="10">
        <v>79.6</v>
      </c>
      <c r="E12" s="10"/>
      <c r="F12" s="10">
        <f t="shared" si="0"/>
        <v>79.6</v>
      </c>
      <c r="G12" s="10">
        <f t="shared" si="1"/>
        <v>47.76</v>
      </c>
      <c r="H12" s="10">
        <v>81.8</v>
      </c>
      <c r="I12" s="10">
        <f t="shared" si="2"/>
        <v>32.72</v>
      </c>
      <c r="J12" s="10">
        <f t="shared" si="3"/>
        <v>80.47999999999999</v>
      </c>
      <c r="K12" s="10"/>
    </row>
    <row r="13" spans="1:11" s="1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2" customFormat="1" ht="15" customHeight="1">
      <c r="A14" s="10">
        <v>1</v>
      </c>
      <c r="B14" s="10" t="s">
        <v>23</v>
      </c>
      <c r="C14" s="10" t="s">
        <v>24</v>
      </c>
      <c r="D14" s="10">
        <v>74</v>
      </c>
      <c r="E14" s="10"/>
      <c r="F14" s="10">
        <f t="shared" si="0"/>
        <v>74</v>
      </c>
      <c r="G14" s="10">
        <f t="shared" si="1"/>
        <v>44.4</v>
      </c>
      <c r="H14" s="10">
        <v>83</v>
      </c>
      <c r="I14" s="10">
        <f t="shared" si="2"/>
        <v>33.2</v>
      </c>
      <c r="J14" s="10">
        <f t="shared" si="3"/>
        <v>77.6</v>
      </c>
      <c r="K14" s="10"/>
    </row>
    <row r="15" spans="1:11" s="1" customFormat="1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2" customFormat="1" ht="15" customHeight="1">
      <c r="A16" s="10">
        <v>1</v>
      </c>
      <c r="B16" s="10" t="s">
        <v>25</v>
      </c>
      <c r="C16" s="10" t="s">
        <v>26</v>
      </c>
      <c r="D16" s="10">
        <v>81.3</v>
      </c>
      <c r="E16" s="10"/>
      <c r="F16" s="10">
        <f>D16+E16</f>
        <v>81.3</v>
      </c>
      <c r="G16" s="10">
        <f>F16*0.6</f>
        <v>48.779999999999994</v>
      </c>
      <c r="H16" s="10">
        <v>83</v>
      </c>
      <c r="I16" s="10">
        <f>H16*0.4</f>
        <v>33.2</v>
      </c>
      <c r="J16" s="10">
        <f>G16+I16</f>
        <v>81.97999999999999</v>
      </c>
      <c r="K16" s="10"/>
    </row>
    <row r="17" spans="1:11" s="1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s="2" customFormat="1" ht="15" customHeight="1">
      <c r="A18" s="10">
        <v>1</v>
      </c>
      <c r="B18" s="10" t="s">
        <v>27</v>
      </c>
      <c r="C18" s="10" t="s">
        <v>28</v>
      </c>
      <c r="D18" s="10">
        <v>71.2</v>
      </c>
      <c r="E18" s="10"/>
      <c r="F18" s="10">
        <f>D18+E18</f>
        <v>71.2</v>
      </c>
      <c r="G18" s="10">
        <f>F18*0.6</f>
        <v>42.72</v>
      </c>
      <c r="H18" s="10">
        <v>84.4</v>
      </c>
      <c r="I18" s="10">
        <f>H18*0.4</f>
        <v>33.760000000000005</v>
      </c>
      <c r="J18" s="10">
        <f>G18+I18</f>
        <v>76.48</v>
      </c>
      <c r="K18" s="10"/>
    </row>
    <row r="19" spans="1:11" s="1" customFormat="1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s="2" customFormat="1" ht="15" customHeight="1">
      <c r="A20" s="10">
        <v>1</v>
      </c>
      <c r="B20" s="10" t="s">
        <v>29</v>
      </c>
      <c r="C20" s="10" t="s">
        <v>30</v>
      </c>
      <c r="D20" s="10">
        <v>78.7</v>
      </c>
      <c r="E20" s="10"/>
      <c r="F20" s="10">
        <f>D20+E20</f>
        <v>78.7</v>
      </c>
      <c r="G20" s="10">
        <f>F20*0.6</f>
        <v>47.22</v>
      </c>
      <c r="H20" s="10">
        <v>84.4</v>
      </c>
      <c r="I20" s="10">
        <f>H20*0.4</f>
        <v>33.760000000000005</v>
      </c>
      <c r="J20" s="10">
        <f>G20+I20</f>
        <v>80.98</v>
      </c>
      <c r="K20" s="10"/>
    </row>
    <row r="21" spans="1:11" s="1" customFormat="1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2" customFormat="1" ht="15" customHeight="1">
      <c r="A22" s="10">
        <v>1</v>
      </c>
      <c r="B22" s="10" t="s">
        <v>31</v>
      </c>
      <c r="C22" s="10" t="s">
        <v>32</v>
      </c>
      <c r="D22" s="10">
        <v>82.2</v>
      </c>
      <c r="E22" s="10"/>
      <c r="F22" s="10">
        <f>D22+E22</f>
        <v>82.2</v>
      </c>
      <c r="G22" s="10">
        <f>F22*0.6</f>
        <v>49.32</v>
      </c>
      <c r="H22" s="10">
        <v>77.2</v>
      </c>
      <c r="I22" s="10">
        <f>H22*0.4</f>
        <v>30.880000000000003</v>
      </c>
      <c r="J22" s="10">
        <f>G22+I22</f>
        <v>80.2</v>
      </c>
      <c r="K22" s="10"/>
    </row>
    <row r="23" spans="1:11" s="1" customFormat="1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s="2" customFormat="1" ht="15" customHeight="1">
      <c r="A24" s="10">
        <v>1</v>
      </c>
      <c r="B24" s="10" t="s">
        <v>33</v>
      </c>
      <c r="C24" s="10" t="s">
        <v>34</v>
      </c>
      <c r="D24" s="10">
        <v>77.4</v>
      </c>
      <c r="E24" s="10"/>
      <c r="F24" s="10">
        <f>D24+E24</f>
        <v>77.4</v>
      </c>
      <c r="G24" s="10">
        <f>F24*0.6</f>
        <v>46.440000000000005</v>
      </c>
      <c r="H24" s="10">
        <v>81.8</v>
      </c>
      <c r="I24" s="10">
        <f>H24*0.4</f>
        <v>32.72</v>
      </c>
      <c r="J24" s="10">
        <f>G24+I24</f>
        <v>79.16</v>
      </c>
      <c r="K24" s="10"/>
    </row>
    <row r="25" spans="1:11" s="1" customFormat="1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s="2" customFormat="1" ht="15" customHeight="1">
      <c r="A26" s="10">
        <v>1</v>
      </c>
      <c r="B26" s="10" t="s">
        <v>35</v>
      </c>
      <c r="C26" s="10" t="s">
        <v>36</v>
      </c>
      <c r="D26" s="10">
        <v>77.7</v>
      </c>
      <c r="E26" s="10"/>
      <c r="F26" s="10">
        <f>D26+E26</f>
        <v>77.7</v>
      </c>
      <c r="G26" s="10">
        <f>F26*0.6</f>
        <v>46.62</v>
      </c>
      <c r="H26" s="10">
        <v>81.52</v>
      </c>
      <c r="I26" s="10">
        <f>H26*0.4</f>
        <v>32.608</v>
      </c>
      <c r="J26" s="10">
        <f>G26+I26</f>
        <v>79.228</v>
      </c>
      <c r="K26" s="10"/>
    </row>
    <row r="27" spans="1:11" s="2" customFormat="1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2" customFormat="1" ht="15" customHeight="1">
      <c r="A28" s="10">
        <v>1</v>
      </c>
      <c r="B28" s="10" t="s">
        <v>37</v>
      </c>
      <c r="C28" s="10" t="s">
        <v>38</v>
      </c>
      <c r="D28" s="10">
        <v>76</v>
      </c>
      <c r="E28" s="10"/>
      <c r="F28" s="10">
        <f>D28+E28</f>
        <v>76</v>
      </c>
      <c r="G28" s="10">
        <f>F28*0.6</f>
        <v>45.6</v>
      </c>
      <c r="H28" s="10">
        <v>78.86</v>
      </c>
      <c r="I28" s="10">
        <f>H28*0.4</f>
        <v>31.544</v>
      </c>
      <c r="J28" s="10">
        <f>G28+I28</f>
        <v>77.144</v>
      </c>
      <c r="K28" s="10"/>
    </row>
    <row r="29" spans="1:11" s="2" customFormat="1" ht="15" customHeight="1">
      <c r="A29" s="10">
        <v>2</v>
      </c>
      <c r="B29" s="10" t="s">
        <v>37</v>
      </c>
      <c r="C29" s="10" t="s">
        <v>39</v>
      </c>
      <c r="D29" s="10">
        <v>76.4</v>
      </c>
      <c r="E29" s="10"/>
      <c r="F29" s="10">
        <f>D29+E29</f>
        <v>76.4</v>
      </c>
      <c r="G29" s="10">
        <f>F29*0.6</f>
        <v>45.84</v>
      </c>
      <c r="H29" s="10">
        <v>78</v>
      </c>
      <c r="I29" s="10">
        <f>H29*0.4</f>
        <v>31.200000000000003</v>
      </c>
      <c r="J29" s="10">
        <f>G29+I29</f>
        <v>77.04</v>
      </c>
      <c r="K29" s="10"/>
    </row>
    <row r="30" spans="1:11" s="1" customFormat="1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s="2" customFormat="1" ht="15" customHeight="1">
      <c r="A31" s="10">
        <v>1</v>
      </c>
      <c r="B31" s="10" t="s">
        <v>40</v>
      </c>
      <c r="C31" s="10" t="s">
        <v>41</v>
      </c>
      <c r="D31" s="10">
        <v>75.5</v>
      </c>
      <c r="E31" s="10"/>
      <c r="F31" s="10">
        <f>D31+E31</f>
        <v>75.5</v>
      </c>
      <c r="G31" s="10">
        <f>F31*0.6</f>
        <v>45.3</v>
      </c>
      <c r="H31" s="10">
        <v>81.52</v>
      </c>
      <c r="I31" s="10">
        <f>H31*0.4</f>
        <v>32.608</v>
      </c>
      <c r="J31" s="10">
        <f>G31+I31</f>
        <v>77.90799999999999</v>
      </c>
      <c r="K31" s="10"/>
    </row>
    <row r="32" spans="1:11" s="1" customFormat="1" ht="1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s="2" customFormat="1" ht="15" customHeight="1">
      <c r="A33" s="10">
        <v>1</v>
      </c>
      <c r="B33" s="10" t="s">
        <v>42</v>
      </c>
      <c r="C33" s="10" t="s">
        <v>43</v>
      </c>
      <c r="D33" s="10">
        <v>77.9</v>
      </c>
      <c r="E33" s="10"/>
      <c r="F33" s="10">
        <f>D33+E33</f>
        <v>77.9</v>
      </c>
      <c r="G33" s="10">
        <f>F33*0.6</f>
        <v>46.74</v>
      </c>
      <c r="H33" s="10">
        <v>77.4</v>
      </c>
      <c r="I33" s="10">
        <f>H33*0.4</f>
        <v>30.960000000000004</v>
      </c>
      <c r="J33" s="10">
        <f>G33+I33</f>
        <v>77.7</v>
      </c>
      <c r="K33" s="10"/>
    </row>
    <row r="34" spans="1:11" s="2" customFormat="1" ht="15" customHeight="1">
      <c r="A34" s="10">
        <v>2</v>
      </c>
      <c r="B34" s="10" t="s">
        <v>42</v>
      </c>
      <c r="C34" s="10" t="s">
        <v>44</v>
      </c>
      <c r="D34" s="10">
        <v>77.5</v>
      </c>
      <c r="E34" s="10"/>
      <c r="F34" s="10">
        <f>D34+E34</f>
        <v>77.5</v>
      </c>
      <c r="G34" s="10">
        <f>F34*0.6</f>
        <v>46.5</v>
      </c>
      <c r="H34" s="10">
        <v>78</v>
      </c>
      <c r="I34" s="10">
        <f>H34*0.4</f>
        <v>31.200000000000003</v>
      </c>
      <c r="J34" s="10">
        <f>G34+I34</f>
        <v>77.7</v>
      </c>
      <c r="K34" s="10"/>
    </row>
    <row r="35" spans="1:11" s="1" customFormat="1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2" customFormat="1" ht="15" customHeight="1">
      <c r="A36" s="10">
        <v>1</v>
      </c>
      <c r="B36" s="10" t="s">
        <v>45</v>
      </c>
      <c r="C36" s="10" t="s">
        <v>46</v>
      </c>
      <c r="D36" s="10">
        <v>78</v>
      </c>
      <c r="E36" s="10"/>
      <c r="F36" s="10">
        <f>D36+E36</f>
        <v>78</v>
      </c>
      <c r="G36" s="10">
        <f>F36*0.6</f>
        <v>46.8</v>
      </c>
      <c r="H36" s="10">
        <v>79.18</v>
      </c>
      <c r="I36" s="10">
        <f>H36*0.4</f>
        <v>31.672000000000004</v>
      </c>
      <c r="J36" s="10">
        <f>G36+I36</f>
        <v>78.47200000000001</v>
      </c>
      <c r="K36" s="10"/>
    </row>
    <row r="37" spans="1:11" s="1" customFormat="1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s="2" customFormat="1" ht="15" customHeight="1">
      <c r="A38" s="10">
        <v>1</v>
      </c>
      <c r="B38" s="10" t="s">
        <v>47</v>
      </c>
      <c r="C38" s="10" t="s">
        <v>48</v>
      </c>
      <c r="D38" s="10">
        <v>69.3</v>
      </c>
      <c r="E38" s="10"/>
      <c r="F38" s="10">
        <f>D38+E38</f>
        <v>69.3</v>
      </c>
      <c r="G38" s="10">
        <f>F38*0.6</f>
        <v>41.58</v>
      </c>
      <c r="H38" s="10">
        <v>79.6</v>
      </c>
      <c r="I38" s="10">
        <f>H38*0.4</f>
        <v>31.84</v>
      </c>
      <c r="J38" s="10">
        <f>G38+I38</f>
        <v>73.42</v>
      </c>
      <c r="K38" s="10"/>
    </row>
    <row r="39" spans="1:11" s="2" customFormat="1" ht="15" customHeight="1">
      <c r="A39" s="10">
        <v>2</v>
      </c>
      <c r="B39" s="10" t="s">
        <v>47</v>
      </c>
      <c r="C39" s="10" t="s">
        <v>49</v>
      </c>
      <c r="D39" s="10">
        <v>71.4</v>
      </c>
      <c r="E39" s="10"/>
      <c r="F39" s="10">
        <f>D39+E39</f>
        <v>71.4</v>
      </c>
      <c r="G39" s="10">
        <f>F39*0.6</f>
        <v>42.84</v>
      </c>
      <c r="H39" s="10">
        <v>74.4</v>
      </c>
      <c r="I39" s="10">
        <f>H39*0.4</f>
        <v>29.760000000000005</v>
      </c>
      <c r="J39" s="10">
        <f>G39+I39</f>
        <v>72.60000000000001</v>
      </c>
      <c r="K39" s="10"/>
    </row>
    <row r="40" spans="1:11" s="2" customFormat="1" ht="15" customHeight="1">
      <c r="A40" s="10">
        <v>3</v>
      </c>
      <c r="B40" s="10" t="s">
        <v>47</v>
      </c>
      <c r="C40" s="10" t="s">
        <v>50</v>
      </c>
      <c r="D40" s="10">
        <v>66.3</v>
      </c>
      <c r="E40" s="10"/>
      <c r="F40" s="10">
        <f>D40+E40</f>
        <v>66.3</v>
      </c>
      <c r="G40" s="10">
        <f>F40*0.6</f>
        <v>39.779999999999994</v>
      </c>
      <c r="H40" s="10">
        <v>81.8</v>
      </c>
      <c r="I40" s="10">
        <f>H40*0.4</f>
        <v>32.72</v>
      </c>
      <c r="J40" s="10">
        <f>G40+I40</f>
        <v>72.5</v>
      </c>
      <c r="K40" s="10"/>
    </row>
    <row r="41" spans="1:11" s="2" customFormat="1" ht="15" customHeight="1">
      <c r="A41" s="10">
        <v>4</v>
      </c>
      <c r="B41" s="10" t="s">
        <v>47</v>
      </c>
      <c r="C41" s="10" t="s">
        <v>51</v>
      </c>
      <c r="D41" s="10">
        <v>68.4</v>
      </c>
      <c r="E41" s="10"/>
      <c r="F41" s="10">
        <f>D41+E41</f>
        <v>68.4</v>
      </c>
      <c r="G41" s="10">
        <f>F41*0.6</f>
        <v>41.04</v>
      </c>
      <c r="H41" s="10">
        <v>77</v>
      </c>
      <c r="I41" s="10">
        <f>H41*0.4</f>
        <v>30.8</v>
      </c>
      <c r="J41" s="10">
        <f>G41+I41</f>
        <v>71.84</v>
      </c>
      <c r="K41" s="10"/>
    </row>
    <row r="42" spans="1:11" s="1" customFormat="1" ht="1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2" customFormat="1" ht="15" customHeight="1">
      <c r="A43" s="10">
        <v>1</v>
      </c>
      <c r="B43" s="10" t="s">
        <v>52</v>
      </c>
      <c r="C43" s="10" t="s">
        <v>53</v>
      </c>
      <c r="D43" s="10">
        <v>75.4</v>
      </c>
      <c r="E43" s="10"/>
      <c r="F43" s="10">
        <f>D43+E43</f>
        <v>75.4</v>
      </c>
      <c r="G43" s="10">
        <f>F43*0.6</f>
        <v>45.24</v>
      </c>
      <c r="H43" s="10">
        <v>76.4</v>
      </c>
      <c r="I43" s="10">
        <f>H43*0.4</f>
        <v>30.560000000000002</v>
      </c>
      <c r="J43" s="10">
        <f>G43+I43</f>
        <v>75.80000000000001</v>
      </c>
      <c r="K43" s="10"/>
    </row>
    <row r="44" spans="1:11" s="1" customFormat="1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s="2" customFormat="1" ht="15" customHeight="1">
      <c r="A45" s="10">
        <v>1</v>
      </c>
      <c r="B45" s="10" t="s">
        <v>54</v>
      </c>
      <c r="C45" s="10" t="s">
        <v>55</v>
      </c>
      <c r="D45" s="10">
        <v>75.9</v>
      </c>
      <c r="E45" s="10"/>
      <c r="F45" s="10">
        <f>D45+E45</f>
        <v>75.9</v>
      </c>
      <c r="G45" s="10">
        <f>F45*0.6</f>
        <v>45.54</v>
      </c>
      <c r="H45" s="10">
        <v>79.44</v>
      </c>
      <c r="I45" s="10">
        <f>H45*0.4</f>
        <v>31.776</v>
      </c>
      <c r="J45" s="10">
        <f>G45+I45</f>
        <v>77.316</v>
      </c>
      <c r="K45" s="10"/>
    </row>
    <row r="46" spans="1:11" s="2" customFormat="1" ht="15" customHeight="1">
      <c r="A46" s="10">
        <v>2</v>
      </c>
      <c r="B46" s="10" t="s">
        <v>54</v>
      </c>
      <c r="C46" s="10" t="s">
        <v>56</v>
      </c>
      <c r="D46" s="10">
        <v>76.9</v>
      </c>
      <c r="E46" s="10"/>
      <c r="F46" s="10">
        <f>D46+E46</f>
        <v>76.9</v>
      </c>
      <c r="G46" s="10">
        <f>F46*0.6</f>
        <v>46.14</v>
      </c>
      <c r="H46" s="10">
        <v>75.96</v>
      </c>
      <c r="I46" s="10">
        <f>H46*0.4</f>
        <v>30.384</v>
      </c>
      <c r="J46" s="10">
        <f>G46+I46</f>
        <v>76.524</v>
      </c>
      <c r="K46" s="10"/>
    </row>
    <row r="47" spans="1:11" s="1" customFormat="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2" customFormat="1" ht="15" customHeight="1">
      <c r="A48" s="10">
        <v>1</v>
      </c>
      <c r="B48" s="10" t="s">
        <v>57</v>
      </c>
      <c r="C48" s="10" t="s">
        <v>58</v>
      </c>
      <c r="D48" s="10">
        <v>69.2</v>
      </c>
      <c r="E48" s="10"/>
      <c r="F48" s="10">
        <f>D48+E48</f>
        <v>69.2</v>
      </c>
      <c r="G48" s="10">
        <f>F48*0.6</f>
        <v>41.52</v>
      </c>
      <c r="H48" s="10">
        <v>71.4</v>
      </c>
      <c r="I48" s="10">
        <f>H48*0.4</f>
        <v>28.560000000000002</v>
      </c>
      <c r="J48" s="10">
        <f>G48+I48</f>
        <v>70.08000000000001</v>
      </c>
      <c r="K48" s="10"/>
    </row>
    <row r="49" spans="1:11" s="1" customFormat="1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2" customFormat="1" ht="15" customHeight="1">
      <c r="A50" s="10">
        <v>1</v>
      </c>
      <c r="B50" s="10" t="s">
        <v>59</v>
      </c>
      <c r="C50" s="10" t="s">
        <v>60</v>
      </c>
      <c r="D50" s="10">
        <v>75.4</v>
      </c>
      <c r="E50" s="10"/>
      <c r="F50" s="10">
        <f>D50+E50</f>
        <v>75.4</v>
      </c>
      <c r="G50" s="10">
        <f>F50*0.6</f>
        <v>45.24</v>
      </c>
      <c r="H50" s="10">
        <v>71.4</v>
      </c>
      <c r="I50" s="10">
        <f>H50*0.4</f>
        <v>28.560000000000002</v>
      </c>
      <c r="J50" s="10">
        <f>G50+I50</f>
        <v>73.80000000000001</v>
      </c>
      <c r="K50" s="10"/>
    </row>
    <row r="51" spans="1:11" s="1" customFormat="1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2" customFormat="1" ht="15" customHeight="1">
      <c r="A52" s="10">
        <v>1</v>
      </c>
      <c r="B52" s="10" t="s">
        <v>61</v>
      </c>
      <c r="C52" s="10" t="s">
        <v>62</v>
      </c>
      <c r="D52" s="10">
        <v>84.6</v>
      </c>
      <c r="E52" s="10"/>
      <c r="F52" s="10">
        <f>D52+E52</f>
        <v>84.6</v>
      </c>
      <c r="G52" s="10">
        <f>F52*0.6</f>
        <v>50.76</v>
      </c>
      <c r="H52" s="10">
        <v>79.8</v>
      </c>
      <c r="I52" s="10">
        <f>H52*0.4</f>
        <v>31.92</v>
      </c>
      <c r="J52" s="10">
        <f>G52+I52</f>
        <v>82.68</v>
      </c>
      <c r="K52" s="10"/>
    </row>
    <row r="53" spans="1:11" s="1" customFormat="1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2" customFormat="1" ht="15" customHeight="1">
      <c r="A54" s="10">
        <v>1</v>
      </c>
      <c r="B54" s="10" t="s">
        <v>63</v>
      </c>
      <c r="C54" s="10" t="s">
        <v>64</v>
      </c>
      <c r="D54" s="10">
        <v>73.8</v>
      </c>
      <c r="E54" s="10"/>
      <c r="F54" s="10">
        <f>D54+E54</f>
        <v>73.8</v>
      </c>
      <c r="G54" s="10">
        <f>F54*0.6</f>
        <v>44.279999999999994</v>
      </c>
      <c r="H54" s="10">
        <v>80.6</v>
      </c>
      <c r="I54" s="10">
        <f>H54*0.4</f>
        <v>32.24</v>
      </c>
      <c r="J54" s="10">
        <f>G54+I54</f>
        <v>76.52</v>
      </c>
      <c r="K54" s="10"/>
    </row>
    <row r="55" spans="1:11" s="1" customFormat="1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2" customFormat="1" ht="15" customHeight="1">
      <c r="A56" s="10">
        <v>1</v>
      </c>
      <c r="B56" s="10" t="s">
        <v>65</v>
      </c>
      <c r="C56" s="10">
        <v>2020210012</v>
      </c>
      <c r="D56" s="10">
        <v>67.5</v>
      </c>
      <c r="E56" s="10"/>
      <c r="F56" s="10">
        <v>67.5</v>
      </c>
      <c r="G56" s="10">
        <f>F56*0.6</f>
        <v>40.5</v>
      </c>
      <c r="H56" s="10">
        <v>75.6</v>
      </c>
      <c r="I56" s="10">
        <f>H56*0.4</f>
        <v>30.24</v>
      </c>
      <c r="J56" s="10">
        <f>G56+I56</f>
        <v>70.74</v>
      </c>
      <c r="K56" s="10"/>
    </row>
    <row r="57" spans="1:11" s="1" customFormat="1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2" customFormat="1" ht="15" customHeight="1">
      <c r="A58" s="10">
        <v>1</v>
      </c>
      <c r="B58" s="10" t="s">
        <v>66</v>
      </c>
      <c r="C58" s="10" t="s">
        <v>67</v>
      </c>
      <c r="D58" s="10">
        <v>81.1</v>
      </c>
      <c r="E58" s="10"/>
      <c r="F58" s="10">
        <f>D58+E58</f>
        <v>81.1</v>
      </c>
      <c r="G58" s="10">
        <f>F58*0.6</f>
        <v>48.66</v>
      </c>
      <c r="H58" s="10">
        <v>81.6</v>
      </c>
      <c r="I58" s="10">
        <f>H58*0.4</f>
        <v>32.64</v>
      </c>
      <c r="J58" s="10">
        <f>G58+I58</f>
        <v>81.3</v>
      </c>
      <c r="K58" s="10"/>
    </row>
    <row r="59" spans="1:11" s="2" customFormat="1" ht="15" customHeight="1">
      <c r="A59" s="10">
        <v>2</v>
      </c>
      <c r="B59" s="10" t="s">
        <v>66</v>
      </c>
      <c r="C59" s="10" t="s">
        <v>68</v>
      </c>
      <c r="D59" s="10">
        <v>78.4</v>
      </c>
      <c r="E59" s="10"/>
      <c r="F59" s="10">
        <f>D59+E59</f>
        <v>78.4</v>
      </c>
      <c r="G59" s="10">
        <f>F59*0.6</f>
        <v>47.04</v>
      </c>
      <c r="H59" s="10">
        <v>83</v>
      </c>
      <c r="I59" s="10">
        <f>H59*0.4</f>
        <v>33.2</v>
      </c>
      <c r="J59" s="10">
        <f>G59+I59</f>
        <v>80.24000000000001</v>
      </c>
      <c r="K59" s="10"/>
    </row>
    <row r="60" spans="1:11" s="1" customFormat="1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2" customFormat="1" ht="15" customHeight="1">
      <c r="A61" s="10">
        <v>1</v>
      </c>
      <c r="B61" s="10" t="s">
        <v>69</v>
      </c>
      <c r="C61" s="10" t="s">
        <v>70</v>
      </c>
      <c r="D61" s="10">
        <v>76.9</v>
      </c>
      <c r="E61" s="10"/>
      <c r="F61" s="10">
        <f>D61+E61</f>
        <v>76.9</v>
      </c>
      <c r="G61" s="10">
        <f>F61*0.6</f>
        <v>46.14</v>
      </c>
      <c r="H61" s="10">
        <v>83.6</v>
      </c>
      <c r="I61" s="10">
        <f>H61*0.4</f>
        <v>33.44</v>
      </c>
      <c r="J61" s="10">
        <f>G61+I61</f>
        <v>79.58</v>
      </c>
      <c r="K61" s="10"/>
    </row>
    <row r="62" spans="1:11" s="1" customFormat="1" ht="1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2" customFormat="1" ht="15" customHeight="1">
      <c r="A63" s="10">
        <v>1</v>
      </c>
      <c r="B63" s="10" t="s">
        <v>71</v>
      </c>
      <c r="C63" s="10" t="s">
        <v>72</v>
      </c>
      <c r="D63" s="10">
        <v>77.4</v>
      </c>
      <c r="E63" s="10"/>
      <c r="F63" s="10">
        <f>D63+E63</f>
        <v>77.4</v>
      </c>
      <c r="G63" s="10">
        <f>F63*0.6</f>
        <v>46.440000000000005</v>
      </c>
      <c r="H63" s="10">
        <v>84.2</v>
      </c>
      <c r="I63" s="10">
        <f>H63*0.4</f>
        <v>33.68</v>
      </c>
      <c r="J63" s="10">
        <f>G63+I63</f>
        <v>80.12</v>
      </c>
      <c r="K63" s="10"/>
    </row>
    <row r="64" spans="1:11" s="1" customFormat="1" ht="1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2" customFormat="1" ht="15" customHeight="1">
      <c r="A65" s="10">
        <v>1</v>
      </c>
      <c r="B65" s="10" t="s">
        <v>73</v>
      </c>
      <c r="C65" s="10" t="s">
        <v>74</v>
      </c>
      <c r="D65" s="10">
        <v>85.4</v>
      </c>
      <c r="E65" s="10"/>
      <c r="F65" s="10">
        <f>D65+E65</f>
        <v>85.4</v>
      </c>
      <c r="G65" s="10">
        <f>F65*0.6</f>
        <v>51.24</v>
      </c>
      <c r="H65" s="10">
        <v>80.2</v>
      </c>
      <c r="I65" s="10">
        <f>H65*0.4</f>
        <v>32.080000000000005</v>
      </c>
      <c r="J65" s="10">
        <f>G65+I65</f>
        <v>83.32000000000001</v>
      </c>
      <c r="K65" s="10"/>
    </row>
    <row r="66" spans="1:11" s="1" customFormat="1" ht="1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2" customFormat="1" ht="15" customHeight="1">
      <c r="A67" s="10">
        <v>1</v>
      </c>
      <c r="B67" s="10" t="s">
        <v>75</v>
      </c>
      <c r="C67" s="10" t="s">
        <v>76</v>
      </c>
      <c r="D67" s="10">
        <v>78.1</v>
      </c>
      <c r="E67" s="10"/>
      <c r="F67" s="10">
        <f>D67+E67</f>
        <v>78.1</v>
      </c>
      <c r="G67" s="10">
        <f>F67*0.6</f>
        <v>46.85999999999999</v>
      </c>
      <c r="H67" s="10">
        <v>87.2</v>
      </c>
      <c r="I67" s="10">
        <f>H67*0.4</f>
        <v>34.88</v>
      </c>
      <c r="J67" s="10">
        <f>G67+I67</f>
        <v>81.74</v>
      </c>
      <c r="K67" s="10"/>
    </row>
    <row r="68" spans="1:11" s="2" customFormat="1" ht="15" customHeight="1">
      <c r="A68" s="10">
        <v>2</v>
      </c>
      <c r="B68" s="10" t="s">
        <v>75</v>
      </c>
      <c r="C68" s="10" t="s">
        <v>77</v>
      </c>
      <c r="D68" s="10">
        <v>73.8</v>
      </c>
      <c r="E68" s="10"/>
      <c r="F68" s="10">
        <f>D68+E68</f>
        <v>73.8</v>
      </c>
      <c r="G68" s="10">
        <f>F68*0.6</f>
        <v>44.279999999999994</v>
      </c>
      <c r="H68" s="10">
        <v>86.6</v>
      </c>
      <c r="I68" s="10">
        <f>H68*0.4</f>
        <v>34.64</v>
      </c>
      <c r="J68" s="10">
        <f>G68+I68</f>
        <v>78.91999999999999</v>
      </c>
      <c r="K68" s="10"/>
    </row>
    <row r="69" spans="1:11" s="2" customFormat="1" ht="15" customHeight="1">
      <c r="A69" s="10">
        <v>3</v>
      </c>
      <c r="B69" s="10" t="s">
        <v>75</v>
      </c>
      <c r="C69" s="10" t="s">
        <v>78</v>
      </c>
      <c r="D69" s="10">
        <v>76.1</v>
      </c>
      <c r="E69" s="10"/>
      <c r="F69" s="10">
        <f>D69+E69</f>
        <v>76.1</v>
      </c>
      <c r="G69" s="10">
        <f>F69*0.6</f>
        <v>45.66</v>
      </c>
      <c r="H69" s="10">
        <v>82</v>
      </c>
      <c r="I69" s="10">
        <f>H69*0.4</f>
        <v>32.800000000000004</v>
      </c>
      <c r="J69" s="10">
        <f>G69+I69</f>
        <v>78.46000000000001</v>
      </c>
      <c r="K69" s="10"/>
    </row>
    <row r="70" spans="1:11" s="1" customFormat="1" ht="1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s="2" customFormat="1" ht="15" customHeight="1">
      <c r="A71" s="10">
        <v>1</v>
      </c>
      <c r="B71" s="10" t="s">
        <v>79</v>
      </c>
      <c r="C71" s="10" t="s">
        <v>80</v>
      </c>
      <c r="D71" s="10">
        <v>86.8</v>
      </c>
      <c r="E71" s="10"/>
      <c r="F71" s="10">
        <f aca="true" t="shared" si="4" ref="F71:F80">D71+E71</f>
        <v>86.8</v>
      </c>
      <c r="G71" s="10">
        <f aca="true" t="shared" si="5" ref="G71:G80">F71*0.6</f>
        <v>52.08</v>
      </c>
      <c r="H71" s="10">
        <v>74.14</v>
      </c>
      <c r="I71" s="10">
        <f aca="true" t="shared" si="6" ref="I71:I80">H71*0.4</f>
        <v>29.656000000000002</v>
      </c>
      <c r="J71" s="10">
        <f aca="true" t="shared" si="7" ref="J71:J80">G71+I71</f>
        <v>81.736</v>
      </c>
      <c r="K71" s="10"/>
    </row>
    <row r="72" spans="1:11" s="2" customFormat="1" ht="15" customHeight="1">
      <c r="A72" s="10">
        <v>2</v>
      </c>
      <c r="B72" s="10" t="s">
        <v>79</v>
      </c>
      <c r="C72" s="10" t="s">
        <v>81</v>
      </c>
      <c r="D72" s="10">
        <v>81.2</v>
      </c>
      <c r="E72" s="10"/>
      <c r="F72" s="10">
        <f t="shared" si="4"/>
        <v>81.2</v>
      </c>
      <c r="G72" s="10">
        <f t="shared" si="5"/>
        <v>48.72</v>
      </c>
      <c r="H72" s="10">
        <v>77.6</v>
      </c>
      <c r="I72" s="10">
        <f t="shared" si="6"/>
        <v>31.04</v>
      </c>
      <c r="J72" s="10">
        <f t="shared" si="7"/>
        <v>79.75999999999999</v>
      </c>
      <c r="K72" s="10"/>
    </row>
    <row r="73" spans="1:11" s="2" customFormat="1" ht="15" customHeight="1">
      <c r="A73" s="10">
        <v>3</v>
      </c>
      <c r="B73" s="10" t="s">
        <v>79</v>
      </c>
      <c r="C73" s="10" t="s">
        <v>82</v>
      </c>
      <c r="D73" s="10">
        <v>81</v>
      </c>
      <c r="E73" s="10"/>
      <c r="F73" s="10">
        <f t="shared" si="4"/>
        <v>81</v>
      </c>
      <c r="G73" s="10">
        <f t="shared" si="5"/>
        <v>48.6</v>
      </c>
      <c r="H73" s="10">
        <v>77.4</v>
      </c>
      <c r="I73" s="10">
        <f t="shared" si="6"/>
        <v>30.960000000000004</v>
      </c>
      <c r="J73" s="10">
        <f t="shared" si="7"/>
        <v>79.56</v>
      </c>
      <c r="K73" s="10"/>
    </row>
    <row r="74" spans="1:11" s="2" customFormat="1" ht="15" customHeight="1">
      <c r="A74" s="10">
        <v>4</v>
      </c>
      <c r="B74" s="10" t="s">
        <v>79</v>
      </c>
      <c r="C74" s="10" t="s">
        <v>83</v>
      </c>
      <c r="D74" s="10">
        <v>80.3</v>
      </c>
      <c r="E74" s="10"/>
      <c r="F74" s="10">
        <f t="shared" si="4"/>
        <v>80.3</v>
      </c>
      <c r="G74" s="10">
        <f t="shared" si="5"/>
        <v>48.18</v>
      </c>
      <c r="H74" s="10">
        <v>78.12</v>
      </c>
      <c r="I74" s="10">
        <f t="shared" si="6"/>
        <v>31.248000000000005</v>
      </c>
      <c r="J74" s="10">
        <f t="shared" si="7"/>
        <v>79.428</v>
      </c>
      <c r="K74" s="10"/>
    </row>
    <row r="75" spans="1:11" s="2" customFormat="1" ht="15" customHeight="1">
      <c r="A75" s="10">
        <v>5</v>
      </c>
      <c r="B75" s="10" t="s">
        <v>79</v>
      </c>
      <c r="C75" s="10" t="s">
        <v>84</v>
      </c>
      <c r="D75" s="10">
        <v>80.1</v>
      </c>
      <c r="E75" s="10"/>
      <c r="F75" s="10">
        <f t="shared" si="4"/>
        <v>80.1</v>
      </c>
      <c r="G75" s="10">
        <f t="shared" si="5"/>
        <v>48.059999999999995</v>
      </c>
      <c r="H75" s="10">
        <v>76.46</v>
      </c>
      <c r="I75" s="10">
        <f t="shared" si="6"/>
        <v>30.584</v>
      </c>
      <c r="J75" s="10">
        <f t="shared" si="7"/>
        <v>78.64399999999999</v>
      </c>
      <c r="K75" s="10"/>
    </row>
    <row r="76" spans="1:11" s="2" customFormat="1" ht="15" customHeight="1">
      <c r="A76" s="10">
        <v>6</v>
      </c>
      <c r="B76" s="10" t="s">
        <v>79</v>
      </c>
      <c r="C76" s="10" t="s">
        <v>85</v>
      </c>
      <c r="D76" s="10">
        <v>79.5</v>
      </c>
      <c r="E76" s="10"/>
      <c r="F76" s="10">
        <f t="shared" si="4"/>
        <v>79.5</v>
      </c>
      <c r="G76" s="10">
        <f t="shared" si="5"/>
        <v>47.699999999999996</v>
      </c>
      <c r="H76" s="10">
        <v>77.04</v>
      </c>
      <c r="I76" s="10">
        <f t="shared" si="6"/>
        <v>30.816000000000003</v>
      </c>
      <c r="J76" s="10">
        <f t="shared" si="7"/>
        <v>78.51599999999999</v>
      </c>
      <c r="K76" s="10"/>
    </row>
    <row r="77" spans="1:11" s="2" customFormat="1" ht="15" customHeight="1">
      <c r="A77" s="10">
        <v>7</v>
      </c>
      <c r="B77" s="10" t="s">
        <v>79</v>
      </c>
      <c r="C77" s="10" t="s">
        <v>86</v>
      </c>
      <c r="D77" s="10">
        <v>78.2</v>
      </c>
      <c r="E77" s="10"/>
      <c r="F77" s="10">
        <f t="shared" si="4"/>
        <v>78.2</v>
      </c>
      <c r="G77" s="10">
        <f t="shared" si="5"/>
        <v>46.92</v>
      </c>
      <c r="H77" s="10">
        <v>78.6</v>
      </c>
      <c r="I77" s="10">
        <f t="shared" si="6"/>
        <v>31.439999999999998</v>
      </c>
      <c r="J77" s="10">
        <f t="shared" si="7"/>
        <v>78.36</v>
      </c>
      <c r="K77" s="10"/>
    </row>
    <row r="78" spans="1:11" s="2" customFormat="1" ht="15" customHeight="1">
      <c r="A78" s="10">
        <v>8</v>
      </c>
      <c r="B78" s="10" t="s">
        <v>79</v>
      </c>
      <c r="C78" s="10" t="s">
        <v>87</v>
      </c>
      <c r="D78" s="10">
        <v>79.8</v>
      </c>
      <c r="E78" s="10"/>
      <c r="F78" s="10">
        <f t="shared" si="4"/>
        <v>79.8</v>
      </c>
      <c r="G78" s="10">
        <f t="shared" si="5"/>
        <v>47.879999999999995</v>
      </c>
      <c r="H78" s="10">
        <v>75.6</v>
      </c>
      <c r="I78" s="10">
        <f t="shared" si="6"/>
        <v>30.24</v>
      </c>
      <c r="J78" s="10">
        <f t="shared" si="7"/>
        <v>78.11999999999999</v>
      </c>
      <c r="K78" s="10"/>
    </row>
    <row r="79" spans="1:11" s="2" customFormat="1" ht="15" customHeight="1">
      <c r="A79" s="10">
        <v>9</v>
      </c>
      <c r="B79" s="10" t="s">
        <v>79</v>
      </c>
      <c r="C79" s="10" t="s">
        <v>88</v>
      </c>
      <c r="D79" s="10">
        <v>78.1</v>
      </c>
      <c r="E79" s="10"/>
      <c r="F79" s="10">
        <f t="shared" si="4"/>
        <v>78.1</v>
      </c>
      <c r="G79" s="10">
        <f t="shared" si="5"/>
        <v>46.85999999999999</v>
      </c>
      <c r="H79" s="10">
        <v>77.18</v>
      </c>
      <c r="I79" s="10">
        <f t="shared" si="6"/>
        <v>30.872000000000003</v>
      </c>
      <c r="J79" s="10">
        <f t="shared" si="7"/>
        <v>77.732</v>
      </c>
      <c r="K79" s="10"/>
    </row>
    <row r="80" spans="1:11" s="2" customFormat="1" ht="15" customHeight="1">
      <c r="A80" s="10">
        <v>10</v>
      </c>
      <c r="B80" s="10" t="s">
        <v>79</v>
      </c>
      <c r="C80" s="10" t="s">
        <v>89</v>
      </c>
      <c r="D80" s="10">
        <v>78.1</v>
      </c>
      <c r="E80" s="10"/>
      <c r="F80" s="10">
        <f t="shared" si="4"/>
        <v>78.1</v>
      </c>
      <c r="G80" s="10">
        <f t="shared" si="5"/>
        <v>46.85999999999999</v>
      </c>
      <c r="H80" s="10">
        <v>77.14</v>
      </c>
      <c r="I80" s="10">
        <f t="shared" si="6"/>
        <v>30.856</v>
      </c>
      <c r="J80" s="10">
        <f t="shared" si="7"/>
        <v>77.716</v>
      </c>
      <c r="K80" s="10"/>
    </row>
    <row r="81" spans="1:11" s="2" customFormat="1" ht="15" customHeight="1">
      <c r="A81" s="10">
        <v>11</v>
      </c>
      <c r="B81" s="10" t="s">
        <v>79</v>
      </c>
      <c r="C81" s="10" t="s">
        <v>90</v>
      </c>
      <c r="D81" s="10">
        <v>76.4</v>
      </c>
      <c r="E81" s="10"/>
      <c r="F81" s="10">
        <f aca="true" t="shared" si="8" ref="F81:F86">D81+E81</f>
        <v>76.4</v>
      </c>
      <c r="G81" s="10">
        <f aca="true" t="shared" si="9" ref="G81:G86">F81*0.6</f>
        <v>45.84</v>
      </c>
      <c r="H81" s="10">
        <v>79.54</v>
      </c>
      <c r="I81" s="10">
        <f aca="true" t="shared" si="10" ref="I81:I86">H81*0.4</f>
        <v>31.816000000000003</v>
      </c>
      <c r="J81" s="10">
        <f aca="true" t="shared" si="11" ref="J81:J86">G81+I81</f>
        <v>77.656</v>
      </c>
      <c r="K81" s="10"/>
    </row>
    <row r="82" spans="1:11" s="2" customFormat="1" ht="15" customHeight="1">
      <c r="A82" s="10">
        <v>12</v>
      </c>
      <c r="B82" s="10" t="s">
        <v>79</v>
      </c>
      <c r="C82" s="10" t="s">
        <v>91</v>
      </c>
      <c r="D82" s="10">
        <v>79.1</v>
      </c>
      <c r="E82" s="10"/>
      <c r="F82" s="10">
        <f t="shared" si="8"/>
        <v>79.1</v>
      </c>
      <c r="G82" s="10">
        <f t="shared" si="9"/>
        <v>47.459999999999994</v>
      </c>
      <c r="H82" s="10">
        <v>75.2</v>
      </c>
      <c r="I82" s="10">
        <f t="shared" si="10"/>
        <v>30.080000000000002</v>
      </c>
      <c r="J82" s="10">
        <f t="shared" si="11"/>
        <v>77.53999999999999</v>
      </c>
      <c r="K82" s="10"/>
    </row>
    <row r="83" spans="1:11" s="2" customFormat="1" ht="15" customHeight="1">
      <c r="A83" s="10">
        <v>13</v>
      </c>
      <c r="B83" s="10" t="s">
        <v>79</v>
      </c>
      <c r="C83" s="10" t="s">
        <v>92</v>
      </c>
      <c r="D83" s="10">
        <v>78.2</v>
      </c>
      <c r="E83" s="10"/>
      <c r="F83" s="10">
        <f t="shared" si="8"/>
        <v>78.2</v>
      </c>
      <c r="G83" s="10">
        <f t="shared" si="9"/>
        <v>46.92</v>
      </c>
      <c r="H83" s="10">
        <v>76</v>
      </c>
      <c r="I83" s="10">
        <f t="shared" si="10"/>
        <v>30.400000000000002</v>
      </c>
      <c r="J83" s="10">
        <f t="shared" si="11"/>
        <v>77.32000000000001</v>
      </c>
      <c r="K83" s="10"/>
    </row>
    <row r="84" spans="1:11" s="2" customFormat="1" ht="15" customHeight="1">
      <c r="A84" s="10">
        <v>14</v>
      </c>
      <c r="B84" s="10" t="s">
        <v>79</v>
      </c>
      <c r="C84" s="10" t="s">
        <v>93</v>
      </c>
      <c r="D84" s="10">
        <v>77.6</v>
      </c>
      <c r="E84" s="10"/>
      <c r="F84" s="10">
        <f t="shared" si="8"/>
        <v>77.6</v>
      </c>
      <c r="G84" s="10">
        <f t="shared" si="9"/>
        <v>46.559999999999995</v>
      </c>
      <c r="H84" s="10">
        <v>76.46</v>
      </c>
      <c r="I84" s="10">
        <f t="shared" si="10"/>
        <v>30.584</v>
      </c>
      <c r="J84" s="10">
        <f t="shared" si="11"/>
        <v>77.14399999999999</v>
      </c>
      <c r="K84" s="10"/>
    </row>
    <row r="85" spans="1:11" s="2" customFormat="1" ht="15" customHeight="1">
      <c r="A85" s="10">
        <v>15</v>
      </c>
      <c r="B85" s="10" t="s">
        <v>79</v>
      </c>
      <c r="C85" s="10" t="s">
        <v>94</v>
      </c>
      <c r="D85" s="10">
        <v>75.9</v>
      </c>
      <c r="E85" s="10"/>
      <c r="F85" s="10">
        <f t="shared" si="8"/>
        <v>75.9</v>
      </c>
      <c r="G85" s="10">
        <f t="shared" si="9"/>
        <v>45.54</v>
      </c>
      <c r="H85" s="10">
        <v>78.16</v>
      </c>
      <c r="I85" s="10">
        <f t="shared" si="10"/>
        <v>31.264</v>
      </c>
      <c r="J85" s="10">
        <f t="shared" si="11"/>
        <v>76.804</v>
      </c>
      <c r="K85" s="10"/>
    </row>
    <row r="86" spans="1:11" s="2" customFormat="1" ht="15" customHeight="1">
      <c r="A86" s="10">
        <v>16</v>
      </c>
      <c r="B86" s="10" t="s">
        <v>79</v>
      </c>
      <c r="C86" s="10" t="s">
        <v>95</v>
      </c>
      <c r="D86" s="10">
        <v>76.7</v>
      </c>
      <c r="E86" s="10"/>
      <c r="F86" s="10">
        <f t="shared" si="8"/>
        <v>76.7</v>
      </c>
      <c r="G86" s="10">
        <f t="shared" si="9"/>
        <v>46.02</v>
      </c>
      <c r="H86" s="10">
        <v>76.8</v>
      </c>
      <c r="I86" s="10">
        <f t="shared" si="10"/>
        <v>30.72</v>
      </c>
      <c r="J86" s="10">
        <f t="shared" si="11"/>
        <v>76.74000000000001</v>
      </c>
      <c r="K86" s="10"/>
    </row>
    <row r="87" spans="1:11" s="1" customFormat="1" ht="1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s="2" customFormat="1" ht="15" customHeight="1">
      <c r="A88" s="10">
        <v>1</v>
      </c>
      <c r="B88" s="10" t="s">
        <v>96</v>
      </c>
      <c r="C88" s="10" t="s">
        <v>97</v>
      </c>
      <c r="D88" s="10">
        <v>73.5</v>
      </c>
      <c r="E88" s="10"/>
      <c r="F88" s="10">
        <f>D88+E88</f>
        <v>73.5</v>
      </c>
      <c r="G88" s="10">
        <f>F88*0.6</f>
        <v>44.1</v>
      </c>
      <c r="H88" s="10">
        <v>74.8</v>
      </c>
      <c r="I88" s="10">
        <f>H88*0.4</f>
        <v>29.92</v>
      </c>
      <c r="J88" s="10">
        <f>G88+I88</f>
        <v>74.02000000000001</v>
      </c>
      <c r="K88" s="10"/>
    </row>
    <row r="89" spans="1:11" s="1" customFormat="1" ht="1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s="2" customFormat="1" ht="15" customHeight="1">
      <c r="A90" s="10">
        <v>1</v>
      </c>
      <c r="B90" s="10" t="s">
        <v>98</v>
      </c>
      <c r="C90" s="10" t="s">
        <v>99</v>
      </c>
      <c r="D90" s="10">
        <v>79.6</v>
      </c>
      <c r="E90" s="10">
        <v>2</v>
      </c>
      <c r="F90" s="10">
        <f>D90+E90</f>
        <v>81.6</v>
      </c>
      <c r="G90" s="10">
        <f>F90*0.6</f>
        <v>48.959999999999994</v>
      </c>
      <c r="H90" s="10">
        <v>80.8</v>
      </c>
      <c r="I90" s="10">
        <f>H90*0.4</f>
        <v>32.32</v>
      </c>
      <c r="J90" s="10">
        <f>G90+I90</f>
        <v>81.28</v>
      </c>
      <c r="K90" s="10"/>
    </row>
    <row r="91" spans="1:11" s="1" customFormat="1" ht="1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s="2" customFormat="1" ht="15" customHeight="1">
      <c r="A92" s="10">
        <v>1</v>
      </c>
      <c r="B92" s="10" t="s">
        <v>100</v>
      </c>
      <c r="C92" s="10" t="s">
        <v>101</v>
      </c>
      <c r="D92" s="10">
        <v>81</v>
      </c>
      <c r="E92" s="10"/>
      <c r="F92" s="10">
        <f aca="true" t="shared" si="12" ref="F92:F96">D92+E92</f>
        <v>81</v>
      </c>
      <c r="G92" s="10">
        <f aca="true" t="shared" si="13" ref="G92:G96">F92*0.6</f>
        <v>48.6</v>
      </c>
      <c r="H92" s="10">
        <v>81.8</v>
      </c>
      <c r="I92" s="10">
        <f aca="true" t="shared" si="14" ref="I92:I96">H92*0.4</f>
        <v>32.72</v>
      </c>
      <c r="J92" s="10">
        <f aca="true" t="shared" si="15" ref="J92:J96">G92+I92</f>
        <v>81.32</v>
      </c>
      <c r="K92" s="10"/>
    </row>
    <row r="93" spans="1:11" s="2" customFormat="1" ht="15" customHeight="1">
      <c r="A93" s="10">
        <v>2</v>
      </c>
      <c r="B93" s="10" t="s">
        <v>100</v>
      </c>
      <c r="C93" s="10" t="s">
        <v>102</v>
      </c>
      <c r="D93" s="10">
        <v>77.3</v>
      </c>
      <c r="E93" s="10"/>
      <c r="F93" s="10">
        <f t="shared" si="12"/>
        <v>77.3</v>
      </c>
      <c r="G93" s="10">
        <f t="shared" si="13"/>
        <v>46.379999999999995</v>
      </c>
      <c r="H93" s="10">
        <v>84.8</v>
      </c>
      <c r="I93" s="10">
        <f t="shared" si="14"/>
        <v>33.92</v>
      </c>
      <c r="J93" s="10">
        <f t="shared" si="15"/>
        <v>80.3</v>
      </c>
      <c r="K93" s="10"/>
    </row>
    <row r="94" spans="1:11" s="1" customFormat="1" ht="1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s="2" customFormat="1" ht="15" customHeight="1">
      <c r="A95" s="10">
        <v>1</v>
      </c>
      <c r="B95" s="10" t="s">
        <v>103</v>
      </c>
      <c r="C95" s="10" t="s">
        <v>104</v>
      </c>
      <c r="D95" s="10">
        <v>80</v>
      </c>
      <c r="E95" s="10"/>
      <c r="F95" s="10">
        <f t="shared" si="12"/>
        <v>80</v>
      </c>
      <c r="G95" s="10">
        <f t="shared" si="13"/>
        <v>48</v>
      </c>
      <c r="H95" s="10">
        <v>79.4</v>
      </c>
      <c r="I95" s="10">
        <f t="shared" si="14"/>
        <v>31.760000000000005</v>
      </c>
      <c r="J95" s="10">
        <f t="shared" si="15"/>
        <v>79.76</v>
      </c>
      <c r="K95" s="10"/>
    </row>
    <row r="96" spans="1:11" s="2" customFormat="1" ht="15" customHeight="1">
      <c r="A96" s="10">
        <v>2</v>
      </c>
      <c r="B96" s="10" t="s">
        <v>103</v>
      </c>
      <c r="C96" s="10" t="s">
        <v>105</v>
      </c>
      <c r="D96" s="10">
        <v>71.6</v>
      </c>
      <c r="E96" s="10"/>
      <c r="F96" s="10">
        <f t="shared" si="12"/>
        <v>71.6</v>
      </c>
      <c r="G96" s="10">
        <f t="shared" si="13"/>
        <v>42.959999999999994</v>
      </c>
      <c r="H96" s="10">
        <v>82</v>
      </c>
      <c r="I96" s="10">
        <f t="shared" si="14"/>
        <v>32.800000000000004</v>
      </c>
      <c r="J96" s="10">
        <f t="shared" si="15"/>
        <v>75.75999999999999</v>
      </c>
      <c r="K96" s="10"/>
    </row>
    <row r="97" spans="1:11" s="1" customFormat="1" ht="1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s="2" customFormat="1" ht="15" customHeight="1">
      <c r="A98" s="10">
        <v>1</v>
      </c>
      <c r="B98" s="10" t="s">
        <v>106</v>
      </c>
      <c r="C98" s="10" t="s">
        <v>107</v>
      </c>
      <c r="D98" s="10">
        <v>79.4</v>
      </c>
      <c r="E98" s="10"/>
      <c r="F98" s="10">
        <f>D98+E98</f>
        <v>79.4</v>
      </c>
      <c r="G98" s="10">
        <f>F98*0.6</f>
        <v>47.64</v>
      </c>
      <c r="H98" s="10">
        <v>83.4</v>
      </c>
      <c r="I98" s="10">
        <f>H98*0.4</f>
        <v>33.36000000000001</v>
      </c>
      <c r="J98" s="10">
        <f>G98+I98</f>
        <v>81</v>
      </c>
      <c r="K98" s="10"/>
    </row>
    <row r="99" spans="1:11" s="2" customFormat="1" ht="15" customHeight="1">
      <c r="A99" s="10">
        <v>2</v>
      </c>
      <c r="B99" s="10" t="s">
        <v>106</v>
      </c>
      <c r="C99" s="10" t="s">
        <v>108</v>
      </c>
      <c r="D99" s="10">
        <v>78.1</v>
      </c>
      <c r="E99" s="10"/>
      <c r="F99" s="10">
        <f>D99+E99</f>
        <v>78.1</v>
      </c>
      <c r="G99" s="10">
        <f>F99*0.6</f>
        <v>46.85999999999999</v>
      </c>
      <c r="H99" s="10">
        <v>82.2</v>
      </c>
      <c r="I99" s="10">
        <f>H99*0.4</f>
        <v>32.88</v>
      </c>
      <c r="J99" s="10">
        <f>G99+I99</f>
        <v>79.74</v>
      </c>
      <c r="K99" s="10"/>
    </row>
    <row r="100" spans="1:11" s="1" customFormat="1" ht="1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s="2" customFormat="1" ht="15" customHeight="1">
      <c r="A101" s="10">
        <v>1</v>
      </c>
      <c r="B101" s="10" t="s">
        <v>109</v>
      </c>
      <c r="C101" s="10" t="s">
        <v>110</v>
      </c>
      <c r="D101" s="10">
        <v>81.1</v>
      </c>
      <c r="E101" s="10"/>
      <c r="F101" s="10">
        <f>D101+E101</f>
        <v>81.1</v>
      </c>
      <c r="G101" s="10">
        <f>F101*0.6</f>
        <v>48.66</v>
      </c>
      <c r="H101" s="10">
        <v>84.8</v>
      </c>
      <c r="I101" s="10">
        <f>H101*0.4</f>
        <v>33.92</v>
      </c>
      <c r="J101" s="10">
        <f>G101+I101</f>
        <v>82.58</v>
      </c>
      <c r="K101" s="10"/>
    </row>
    <row r="102" spans="1:11" s="1" customFormat="1" ht="1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s="2" customFormat="1" ht="15" customHeight="1">
      <c r="A103" s="10">
        <v>1</v>
      </c>
      <c r="B103" s="10" t="s">
        <v>111</v>
      </c>
      <c r="C103" s="10" t="s">
        <v>112</v>
      </c>
      <c r="D103" s="10">
        <v>75</v>
      </c>
      <c r="E103" s="10"/>
      <c r="F103" s="10">
        <f>D103+E103</f>
        <v>75</v>
      </c>
      <c r="G103" s="10">
        <f>F103*0.6</f>
        <v>45</v>
      </c>
      <c r="H103" s="10">
        <v>84.4</v>
      </c>
      <c r="I103" s="10">
        <f>H103*0.4</f>
        <v>33.760000000000005</v>
      </c>
      <c r="J103" s="10">
        <f>G103+I103</f>
        <v>78.76</v>
      </c>
      <c r="K103" s="10"/>
    </row>
    <row r="104" spans="1:11" s="2" customFormat="1" ht="15" customHeight="1">
      <c r="A104" s="10">
        <v>2</v>
      </c>
      <c r="B104" s="10" t="s">
        <v>111</v>
      </c>
      <c r="C104" s="10" t="s">
        <v>113</v>
      </c>
      <c r="D104" s="10">
        <v>77</v>
      </c>
      <c r="E104" s="10"/>
      <c r="F104" s="10">
        <f>D104+E104</f>
        <v>77</v>
      </c>
      <c r="G104" s="10">
        <f>F104*0.6</f>
        <v>46.199999999999996</v>
      </c>
      <c r="H104" s="10">
        <v>81</v>
      </c>
      <c r="I104" s="10">
        <f>H104*0.4</f>
        <v>32.4</v>
      </c>
      <c r="J104" s="10">
        <f>G104+I104</f>
        <v>78.6</v>
      </c>
      <c r="K104" s="10"/>
    </row>
    <row r="105" spans="1:11" s="1" customFormat="1" ht="1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s="2" customFormat="1" ht="15" customHeight="1">
      <c r="A106" s="10">
        <v>1</v>
      </c>
      <c r="B106" s="10" t="s">
        <v>114</v>
      </c>
      <c r="C106" s="10" t="s">
        <v>115</v>
      </c>
      <c r="D106" s="10">
        <v>78.6</v>
      </c>
      <c r="E106" s="10"/>
      <c r="F106" s="10">
        <f>D106+E106</f>
        <v>78.6</v>
      </c>
      <c r="G106" s="10">
        <f>F106*0.6</f>
        <v>47.16</v>
      </c>
      <c r="H106" s="10">
        <v>83.4</v>
      </c>
      <c r="I106" s="10">
        <f>H106*0.4</f>
        <v>33.36000000000001</v>
      </c>
      <c r="J106" s="10">
        <f>G106+I106</f>
        <v>80.52000000000001</v>
      </c>
      <c r="K106" s="10"/>
    </row>
    <row r="107" spans="1:11" s="1" customFormat="1" ht="1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s="2" customFormat="1" ht="15" customHeight="1">
      <c r="A108" s="10">
        <v>1</v>
      </c>
      <c r="B108" s="10" t="s">
        <v>116</v>
      </c>
      <c r="C108" s="10" t="s">
        <v>117</v>
      </c>
      <c r="D108" s="10">
        <v>79.1</v>
      </c>
      <c r="E108" s="10"/>
      <c r="F108" s="10">
        <f>D108+E108</f>
        <v>79.1</v>
      </c>
      <c r="G108" s="10">
        <f>F108*0.6</f>
        <v>47.459999999999994</v>
      </c>
      <c r="H108" s="10">
        <v>82</v>
      </c>
      <c r="I108" s="10">
        <f>H108*0.4</f>
        <v>32.800000000000004</v>
      </c>
      <c r="J108" s="10">
        <f>G108+I108</f>
        <v>80.25999999999999</v>
      </c>
      <c r="K108" s="10"/>
    </row>
    <row r="109" spans="1:11" s="1" customFormat="1" ht="1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s="2" customFormat="1" ht="15" customHeight="1">
      <c r="A110" s="10">
        <v>1</v>
      </c>
      <c r="B110" s="10" t="s">
        <v>118</v>
      </c>
      <c r="C110" s="10" t="s">
        <v>119</v>
      </c>
      <c r="D110" s="10">
        <v>81.1</v>
      </c>
      <c r="E110" s="10"/>
      <c r="F110" s="10">
        <f>D110+E110</f>
        <v>81.1</v>
      </c>
      <c r="G110" s="10">
        <f>F110*0.6</f>
        <v>48.66</v>
      </c>
      <c r="H110" s="10">
        <v>84.6</v>
      </c>
      <c r="I110" s="10">
        <f>H110*0.4</f>
        <v>33.839999999999996</v>
      </c>
      <c r="J110" s="10">
        <f>G110+I110</f>
        <v>82.5</v>
      </c>
      <c r="K110" s="10"/>
    </row>
    <row r="111" spans="1:11" s="1" customFormat="1" ht="1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s="2" customFormat="1" ht="15" customHeight="1">
      <c r="A112" s="10">
        <v>1</v>
      </c>
      <c r="B112" s="10" t="s">
        <v>120</v>
      </c>
      <c r="C112" s="10" t="s">
        <v>121</v>
      </c>
      <c r="D112" s="10">
        <v>72.8</v>
      </c>
      <c r="E112" s="10"/>
      <c r="F112" s="10">
        <f>D112+E112</f>
        <v>72.8</v>
      </c>
      <c r="G112" s="10">
        <f>F112*0.6</f>
        <v>43.68</v>
      </c>
      <c r="H112" s="10">
        <v>75.2</v>
      </c>
      <c r="I112" s="10">
        <f>H112*0.4</f>
        <v>30.080000000000002</v>
      </c>
      <c r="J112" s="10">
        <f>G112+I112</f>
        <v>73.76</v>
      </c>
      <c r="K112" s="10"/>
    </row>
    <row r="113" spans="1:11" s="1" customFormat="1" ht="1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s="2" customFormat="1" ht="15" customHeight="1">
      <c r="A114" s="10">
        <v>1</v>
      </c>
      <c r="B114" s="10" t="s">
        <v>122</v>
      </c>
      <c r="C114" s="10" t="s">
        <v>123</v>
      </c>
      <c r="D114" s="10">
        <v>84.4</v>
      </c>
      <c r="E114" s="10"/>
      <c r="F114" s="10">
        <f>D114+E114</f>
        <v>84.4</v>
      </c>
      <c r="G114" s="10">
        <f>F114*0.6</f>
        <v>50.64</v>
      </c>
      <c r="H114" s="10">
        <v>76.2</v>
      </c>
      <c r="I114" s="10">
        <f>H114*0.4</f>
        <v>30.480000000000004</v>
      </c>
      <c r="J114" s="10">
        <f>G114+I114</f>
        <v>81.12</v>
      </c>
      <c r="K114" s="10"/>
    </row>
    <row r="115" spans="1:11" s="1" customFormat="1" ht="1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s="2" customFormat="1" ht="15" customHeight="1">
      <c r="A116" s="10">
        <v>1</v>
      </c>
      <c r="B116" s="10" t="s">
        <v>124</v>
      </c>
      <c r="C116" s="10" t="s">
        <v>125</v>
      </c>
      <c r="D116" s="10">
        <v>75.2</v>
      </c>
      <c r="E116" s="10"/>
      <c r="F116" s="10">
        <f>D116+E116</f>
        <v>75.2</v>
      </c>
      <c r="G116" s="10">
        <f>F116*0.6</f>
        <v>45.12</v>
      </c>
      <c r="H116" s="10">
        <v>74.2</v>
      </c>
      <c r="I116" s="10">
        <f>H116*0.4</f>
        <v>29.680000000000003</v>
      </c>
      <c r="J116" s="10">
        <f>G116+I116</f>
        <v>74.8</v>
      </c>
      <c r="K116" s="10"/>
    </row>
    <row r="117" spans="1:11" s="1" customFormat="1" ht="1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s="2" customFormat="1" ht="15" customHeight="1">
      <c r="A118" s="10">
        <v>1</v>
      </c>
      <c r="B118" s="10" t="s">
        <v>126</v>
      </c>
      <c r="C118" s="10" t="s">
        <v>127</v>
      </c>
      <c r="D118" s="10">
        <v>79.8</v>
      </c>
      <c r="E118" s="10"/>
      <c r="F118" s="10">
        <f>D118+E118</f>
        <v>79.8</v>
      </c>
      <c r="G118" s="10">
        <f>F118*0.6</f>
        <v>47.879999999999995</v>
      </c>
      <c r="H118" s="10">
        <v>79</v>
      </c>
      <c r="I118" s="10">
        <f>H118*0.4</f>
        <v>31.6</v>
      </c>
      <c r="J118" s="10">
        <f>G118+I118</f>
        <v>79.47999999999999</v>
      </c>
      <c r="K118" s="10"/>
    </row>
    <row r="119" spans="1:11" s="2" customFormat="1" ht="15" customHeight="1">
      <c r="A119" s="10">
        <v>2</v>
      </c>
      <c r="B119" s="10" t="s">
        <v>126</v>
      </c>
      <c r="C119" s="10" t="s">
        <v>128</v>
      </c>
      <c r="D119" s="10">
        <v>79.1</v>
      </c>
      <c r="E119" s="10"/>
      <c r="F119" s="10">
        <f>D119+E119</f>
        <v>79.1</v>
      </c>
      <c r="G119" s="10">
        <f>F119*0.6</f>
        <v>47.459999999999994</v>
      </c>
      <c r="H119" s="10">
        <v>78.2</v>
      </c>
      <c r="I119" s="10">
        <f>H119*0.4</f>
        <v>31.28</v>
      </c>
      <c r="J119" s="10">
        <f>G119+I119</f>
        <v>78.74</v>
      </c>
      <c r="K119" s="10"/>
    </row>
    <row r="120" spans="1:11" s="1" customFormat="1" ht="1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s="2" customFormat="1" ht="15" customHeight="1">
      <c r="A121" s="10">
        <v>1</v>
      </c>
      <c r="B121" s="10" t="s">
        <v>129</v>
      </c>
      <c r="C121" s="10" t="s">
        <v>130</v>
      </c>
      <c r="D121" s="10">
        <v>74.5</v>
      </c>
      <c r="E121" s="10"/>
      <c r="F121" s="10">
        <f aca="true" t="shared" si="16" ref="F121:F126">D121+E121</f>
        <v>74.5</v>
      </c>
      <c r="G121" s="10">
        <f aca="true" t="shared" si="17" ref="G121:G126">F121*0.6</f>
        <v>44.699999999999996</v>
      </c>
      <c r="H121" s="10">
        <v>81.2</v>
      </c>
      <c r="I121" s="10">
        <f aca="true" t="shared" si="18" ref="I121:I126">H121*0.4</f>
        <v>32.480000000000004</v>
      </c>
      <c r="J121" s="10">
        <f aca="true" t="shared" si="19" ref="J121:J126">G121+I121</f>
        <v>77.18</v>
      </c>
      <c r="K121" s="10"/>
    </row>
    <row r="122" spans="1:11" s="1" customFormat="1" ht="1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s="2" customFormat="1" ht="15" customHeight="1">
      <c r="A123" s="10">
        <v>1</v>
      </c>
      <c r="B123" s="10" t="s">
        <v>131</v>
      </c>
      <c r="C123" s="10" t="s">
        <v>132</v>
      </c>
      <c r="D123" s="10">
        <v>84.4</v>
      </c>
      <c r="E123" s="10"/>
      <c r="F123" s="10">
        <f t="shared" si="16"/>
        <v>84.4</v>
      </c>
      <c r="G123" s="10">
        <f t="shared" si="17"/>
        <v>50.64</v>
      </c>
      <c r="H123" s="10">
        <v>76.4</v>
      </c>
      <c r="I123" s="10">
        <f t="shared" si="18"/>
        <v>30.560000000000002</v>
      </c>
      <c r="J123" s="10">
        <f t="shared" si="19"/>
        <v>81.2</v>
      </c>
      <c r="K123" s="10"/>
    </row>
    <row r="124" spans="1:11" s="2" customFormat="1" ht="15" customHeight="1">
      <c r="A124" s="10">
        <v>2</v>
      </c>
      <c r="B124" s="10" t="s">
        <v>131</v>
      </c>
      <c r="C124" s="10" t="s">
        <v>133</v>
      </c>
      <c r="D124" s="10">
        <v>77.4</v>
      </c>
      <c r="E124" s="10"/>
      <c r="F124" s="10">
        <f t="shared" si="16"/>
        <v>77.4</v>
      </c>
      <c r="G124" s="10">
        <f t="shared" si="17"/>
        <v>46.440000000000005</v>
      </c>
      <c r="H124" s="10">
        <v>80.4</v>
      </c>
      <c r="I124" s="10">
        <f t="shared" si="18"/>
        <v>32.160000000000004</v>
      </c>
      <c r="J124" s="10">
        <f t="shared" si="19"/>
        <v>78.60000000000001</v>
      </c>
      <c r="K124" s="10"/>
    </row>
    <row r="125" spans="1:11" s="1" customFormat="1" ht="1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s="2" customFormat="1" ht="15" customHeight="1">
      <c r="A126" s="10">
        <v>1</v>
      </c>
      <c r="B126" s="10" t="s">
        <v>134</v>
      </c>
      <c r="C126" s="10" t="s">
        <v>135</v>
      </c>
      <c r="D126" s="10">
        <v>72.6</v>
      </c>
      <c r="E126" s="10"/>
      <c r="F126" s="10">
        <f t="shared" si="16"/>
        <v>72.6</v>
      </c>
      <c r="G126" s="10">
        <f t="shared" si="17"/>
        <v>43.559999999999995</v>
      </c>
      <c r="H126" s="10">
        <v>75.6</v>
      </c>
      <c r="I126" s="10">
        <f t="shared" si="18"/>
        <v>30.24</v>
      </c>
      <c r="J126" s="10">
        <f t="shared" si="19"/>
        <v>73.8</v>
      </c>
      <c r="K126" s="10"/>
    </row>
    <row r="127" spans="1:11" s="1" customFormat="1" ht="1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s="2" customFormat="1" ht="15" customHeight="1">
      <c r="A128" s="10">
        <v>1</v>
      </c>
      <c r="B128" s="10" t="s">
        <v>136</v>
      </c>
      <c r="C128" s="10" t="s">
        <v>137</v>
      </c>
      <c r="D128" s="10">
        <v>73.8</v>
      </c>
      <c r="E128" s="10"/>
      <c r="F128" s="10">
        <f>D128+E128</f>
        <v>73.8</v>
      </c>
      <c r="G128" s="10">
        <f>F128*0.6</f>
        <v>44.279999999999994</v>
      </c>
      <c r="H128" s="10">
        <v>79.2</v>
      </c>
      <c r="I128" s="10">
        <f>H128*0.4</f>
        <v>31.680000000000003</v>
      </c>
      <c r="J128" s="10">
        <f>G128+I128</f>
        <v>75.96</v>
      </c>
      <c r="K128" s="10"/>
    </row>
    <row r="129" spans="1:11" s="1" customFormat="1" ht="1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s="2" customFormat="1" ht="15" customHeight="1">
      <c r="A130" s="10">
        <v>1</v>
      </c>
      <c r="B130" s="10" t="s">
        <v>138</v>
      </c>
      <c r="C130" s="10" t="s">
        <v>139</v>
      </c>
      <c r="D130" s="10">
        <v>77.6</v>
      </c>
      <c r="E130" s="10"/>
      <c r="F130" s="10">
        <f>D130+E130</f>
        <v>77.6</v>
      </c>
      <c r="G130" s="10">
        <f>F130*0.6</f>
        <v>46.559999999999995</v>
      </c>
      <c r="H130" s="10">
        <v>75.6</v>
      </c>
      <c r="I130" s="10">
        <f>H130*0.4</f>
        <v>30.24</v>
      </c>
      <c r="J130" s="10">
        <f>G130+I130</f>
        <v>76.8</v>
      </c>
      <c r="K130" s="10"/>
    </row>
    <row r="131" spans="1:11" s="1" customFormat="1" ht="1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s="2" customFormat="1" ht="15" customHeight="1">
      <c r="A132" s="10">
        <v>1</v>
      </c>
      <c r="B132" s="10" t="s">
        <v>140</v>
      </c>
      <c r="C132" s="10" t="s">
        <v>141</v>
      </c>
      <c r="D132" s="10">
        <v>76.9</v>
      </c>
      <c r="E132" s="10"/>
      <c r="F132" s="10">
        <f>D132+E132</f>
        <v>76.9</v>
      </c>
      <c r="G132" s="10">
        <f>F132*0.6</f>
        <v>46.14</v>
      </c>
      <c r="H132" s="10">
        <v>84.6</v>
      </c>
      <c r="I132" s="10">
        <f>H132*0.4</f>
        <v>33.839999999999996</v>
      </c>
      <c r="J132" s="10">
        <f>G132+I132</f>
        <v>79.97999999999999</v>
      </c>
      <c r="K132" s="10"/>
    </row>
    <row r="133" spans="1:11" s="1" customFormat="1" ht="1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s="2" customFormat="1" ht="15" customHeight="1">
      <c r="A134" s="10">
        <v>1</v>
      </c>
      <c r="B134" s="10" t="s">
        <v>142</v>
      </c>
      <c r="C134" s="10" t="s">
        <v>143</v>
      </c>
      <c r="D134" s="10">
        <v>77</v>
      </c>
      <c r="E134" s="10"/>
      <c r="F134" s="10">
        <f>D134+E134</f>
        <v>77</v>
      </c>
      <c r="G134" s="10">
        <f>F134*0.6</f>
        <v>46.199999999999996</v>
      </c>
      <c r="H134" s="10">
        <v>84.6</v>
      </c>
      <c r="I134" s="10">
        <f>H134*0.4</f>
        <v>33.839999999999996</v>
      </c>
      <c r="J134" s="10">
        <f>G134+I134</f>
        <v>80.03999999999999</v>
      </c>
      <c r="K134" s="10"/>
    </row>
    <row r="135" spans="1:11" s="2" customFormat="1" ht="15" customHeight="1">
      <c r="A135" s="10">
        <v>2</v>
      </c>
      <c r="B135" s="10" t="s">
        <v>142</v>
      </c>
      <c r="C135" s="10" t="s">
        <v>144</v>
      </c>
      <c r="D135" s="10">
        <v>74.8</v>
      </c>
      <c r="E135" s="10"/>
      <c r="F135" s="10">
        <f>D135+E135</f>
        <v>74.8</v>
      </c>
      <c r="G135" s="10">
        <f>F135*0.6</f>
        <v>44.879999999999995</v>
      </c>
      <c r="H135" s="10">
        <v>85.2</v>
      </c>
      <c r="I135" s="10">
        <f>H135*0.4</f>
        <v>34.080000000000005</v>
      </c>
      <c r="J135" s="10">
        <f>G135+I135</f>
        <v>78.96000000000001</v>
      </c>
      <c r="K135" s="10"/>
    </row>
    <row r="136" spans="1:11" s="1" customFormat="1" ht="1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s="2" customFormat="1" ht="15" customHeight="1">
      <c r="A137" s="10">
        <v>1</v>
      </c>
      <c r="B137" s="10" t="s">
        <v>145</v>
      </c>
      <c r="C137" s="10" t="s">
        <v>146</v>
      </c>
      <c r="D137" s="10">
        <v>85.3</v>
      </c>
      <c r="E137" s="10"/>
      <c r="F137" s="10">
        <f>D137+E137</f>
        <v>85.3</v>
      </c>
      <c r="G137" s="10">
        <f>F137*0.6</f>
        <v>51.18</v>
      </c>
      <c r="H137" s="10">
        <v>82.8</v>
      </c>
      <c r="I137" s="10">
        <f>H137*0.4</f>
        <v>33.12</v>
      </c>
      <c r="J137" s="10">
        <f>G137+I137</f>
        <v>84.3</v>
      </c>
      <c r="K137" s="10"/>
    </row>
    <row r="138" spans="1:11" s="2" customFormat="1" ht="15" customHeight="1">
      <c r="A138" s="10">
        <v>2</v>
      </c>
      <c r="B138" s="10" t="s">
        <v>145</v>
      </c>
      <c r="C138" s="10" t="s">
        <v>147</v>
      </c>
      <c r="D138" s="10">
        <v>80.8</v>
      </c>
      <c r="E138" s="10"/>
      <c r="F138" s="10">
        <f>D138+E138</f>
        <v>80.8</v>
      </c>
      <c r="G138" s="10">
        <f>F138*0.6</f>
        <v>48.48</v>
      </c>
      <c r="H138" s="10">
        <v>85.2</v>
      </c>
      <c r="I138" s="10">
        <f>H138*0.4</f>
        <v>34.080000000000005</v>
      </c>
      <c r="J138" s="10">
        <f>G138+I138</f>
        <v>82.56</v>
      </c>
      <c r="K138" s="10"/>
    </row>
    <row r="139" spans="1:11" s="1" customFormat="1" ht="1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s="2" customFormat="1" ht="15" customHeight="1">
      <c r="A140" s="10">
        <v>1</v>
      </c>
      <c r="B140" s="10" t="s">
        <v>148</v>
      </c>
      <c r="C140" s="10" t="s">
        <v>149</v>
      </c>
      <c r="D140" s="10">
        <v>81.3</v>
      </c>
      <c r="E140" s="10"/>
      <c r="F140" s="10">
        <f>D140+E140</f>
        <v>81.3</v>
      </c>
      <c r="G140" s="10">
        <f>F140*0.6</f>
        <v>48.779999999999994</v>
      </c>
      <c r="H140" s="10">
        <v>80.2</v>
      </c>
      <c r="I140" s="10">
        <f>H140*0.4</f>
        <v>32.080000000000005</v>
      </c>
      <c r="J140" s="10">
        <f>G140+I140</f>
        <v>80.86</v>
      </c>
      <c r="K140" s="10"/>
    </row>
    <row r="141" spans="1:11" s="2" customFormat="1" ht="15" customHeight="1">
      <c r="A141" s="10">
        <v>2</v>
      </c>
      <c r="B141" s="10" t="s">
        <v>148</v>
      </c>
      <c r="C141" s="10" t="s">
        <v>150</v>
      </c>
      <c r="D141" s="10">
        <v>73.8</v>
      </c>
      <c r="E141" s="10"/>
      <c r="F141" s="10">
        <f>D141+E141</f>
        <v>73.8</v>
      </c>
      <c r="G141" s="10">
        <f>F141*0.6</f>
        <v>44.279999999999994</v>
      </c>
      <c r="H141" s="10">
        <v>84.6</v>
      </c>
      <c r="I141" s="10">
        <f>H141*0.4</f>
        <v>33.839999999999996</v>
      </c>
      <c r="J141" s="10">
        <f>G141+I141</f>
        <v>78.11999999999999</v>
      </c>
      <c r="K141" s="10"/>
    </row>
    <row r="142" spans="1:11" s="2" customFormat="1" ht="15" customHeight="1">
      <c r="A142" s="10">
        <v>3</v>
      </c>
      <c r="B142" s="10" t="s">
        <v>148</v>
      </c>
      <c r="C142" s="10" t="s">
        <v>151</v>
      </c>
      <c r="D142" s="10">
        <v>75.4</v>
      </c>
      <c r="E142" s="10"/>
      <c r="F142" s="10">
        <f>D142+E142</f>
        <v>75.4</v>
      </c>
      <c r="G142" s="10">
        <f>F142*0.6</f>
        <v>45.24</v>
      </c>
      <c r="H142" s="10">
        <v>81.4</v>
      </c>
      <c r="I142" s="10">
        <f>H142*0.4</f>
        <v>32.56</v>
      </c>
      <c r="J142" s="10">
        <f>G142+I142</f>
        <v>77.80000000000001</v>
      </c>
      <c r="K142" s="10"/>
    </row>
    <row r="143" spans="1:11" s="1" customFormat="1" ht="1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s="2" customFormat="1" ht="15" customHeight="1">
      <c r="A144" s="10">
        <v>1</v>
      </c>
      <c r="B144" s="10" t="s">
        <v>152</v>
      </c>
      <c r="C144" s="10" t="s">
        <v>153</v>
      </c>
      <c r="D144" s="10">
        <v>72.7</v>
      </c>
      <c r="E144" s="10"/>
      <c r="F144" s="10">
        <f>D144+E144</f>
        <v>72.7</v>
      </c>
      <c r="G144" s="10">
        <f>F144*0.6</f>
        <v>43.62</v>
      </c>
      <c r="H144" s="10">
        <v>82</v>
      </c>
      <c r="I144" s="10">
        <f>H144*0.4</f>
        <v>32.800000000000004</v>
      </c>
      <c r="J144" s="10">
        <f>G144+I144</f>
        <v>76.42</v>
      </c>
      <c r="K144" s="10"/>
    </row>
    <row r="145" spans="1:11" s="1" customFormat="1" ht="1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s="2" customFormat="1" ht="15" customHeight="1">
      <c r="A146" s="10">
        <v>1</v>
      </c>
      <c r="B146" s="10" t="s">
        <v>154</v>
      </c>
      <c r="C146" s="10" t="s">
        <v>155</v>
      </c>
      <c r="D146" s="10">
        <v>76</v>
      </c>
      <c r="E146" s="10"/>
      <c r="F146" s="10">
        <f>D146+E146</f>
        <v>76</v>
      </c>
      <c r="G146" s="10">
        <f>F146*0.6</f>
        <v>45.6</v>
      </c>
      <c r="H146" s="10">
        <v>79</v>
      </c>
      <c r="I146" s="10">
        <f>H146*0.4</f>
        <v>31.6</v>
      </c>
      <c r="J146" s="10">
        <f>G146+I146</f>
        <v>77.2</v>
      </c>
      <c r="K146" s="10"/>
    </row>
    <row r="147" spans="1:11" s="1" customFormat="1" ht="1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s="2" customFormat="1" ht="15" customHeight="1">
      <c r="A148" s="10">
        <v>1</v>
      </c>
      <c r="B148" s="10" t="s">
        <v>156</v>
      </c>
      <c r="C148" s="10" t="s">
        <v>157</v>
      </c>
      <c r="D148" s="10">
        <v>77.6</v>
      </c>
      <c r="E148" s="10"/>
      <c r="F148" s="10">
        <f>D148+E148</f>
        <v>77.6</v>
      </c>
      <c r="G148" s="10">
        <f>F148*0.6</f>
        <v>46.559999999999995</v>
      </c>
      <c r="H148" s="10">
        <v>83.4</v>
      </c>
      <c r="I148" s="10">
        <f>H148*0.4</f>
        <v>33.36000000000001</v>
      </c>
      <c r="J148" s="10">
        <f>G148+I148</f>
        <v>79.92</v>
      </c>
      <c r="K148" s="10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听，余音未散</cp:lastModifiedBy>
  <dcterms:created xsi:type="dcterms:W3CDTF">2020-08-06T07:21:27Z</dcterms:created>
  <dcterms:modified xsi:type="dcterms:W3CDTF">2020-09-10T00:12:58Z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