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汇总" sheetId="1" r:id="rId1"/>
  </sheets>
  <definedNames>
    <definedName name="_xlnm._FilterDatabase" localSheetId="0" hidden="1">汇总!$A$6:$AO$29</definedName>
  </definedNames>
  <calcPr calcId="144525"/>
</workbook>
</file>

<file path=xl/sharedStrings.xml><?xml version="1.0" encoding="utf-8"?>
<sst xmlns="http://schemas.openxmlformats.org/spreadsheetml/2006/main" count="81" uniqueCount="78">
  <si>
    <t>濉溪县五沟镇农村土地经营权流转和规模化经营情况统计表</t>
  </si>
  <si>
    <t>统计日期：2023年6月25日</t>
  </si>
  <si>
    <t>单位：个，户、亩</t>
  </si>
  <si>
    <t>村别</t>
  </si>
  <si>
    <t>基本情况</t>
  </si>
  <si>
    <t>承包耕地情况</t>
  </si>
  <si>
    <t>机动地面积</t>
  </si>
  <si>
    <t>承包耕地经营权流转情况</t>
  </si>
  <si>
    <t>土地规模化经营情况</t>
  </si>
  <si>
    <t>土地承包经营纠纷调解仲裁情况</t>
  </si>
  <si>
    <t>乡（镇、街道）数</t>
  </si>
  <si>
    <t>村（居）数</t>
  </si>
  <si>
    <t>村民小组数</t>
  </si>
  <si>
    <t>家庭承包经营的农户数</t>
  </si>
  <si>
    <t>家庭承包经营的耕地面积</t>
  </si>
  <si>
    <t>耕地撂荒2年以上的面积</t>
  </si>
  <si>
    <t>土地承包经营权转让面积</t>
  </si>
  <si>
    <t>土地承包经营权互换面积</t>
  </si>
  <si>
    <t>流转
面积</t>
  </si>
  <si>
    <t>其中：</t>
  </si>
  <si>
    <t>流转期限</t>
  </si>
  <si>
    <t>流转去向</t>
  </si>
  <si>
    <t>流转耕地用于种植粮食作物的面积</t>
  </si>
  <si>
    <t>流转出承包耕地的农户数</t>
  </si>
  <si>
    <t>流转合同</t>
  </si>
  <si>
    <t>耕地流转面积50亩以上</t>
  </si>
  <si>
    <t>其中：耕地流转面积300亩以上</t>
  </si>
  <si>
    <t>农户耕地全程托管的面积</t>
  </si>
  <si>
    <t>实施耕地全程托管的农户数</t>
  </si>
  <si>
    <t>县级仲裁委员会数</t>
  </si>
  <si>
    <t>聘任仲裁员数</t>
  </si>
  <si>
    <t>县、乡当年受理土地承包及流转纠纷数</t>
  </si>
  <si>
    <t>县、乡当年调处纠纷数</t>
  </si>
  <si>
    <t>其中：乡镇级当年调解纠纷数</t>
  </si>
  <si>
    <t>县级当年仲裁纠纷数</t>
  </si>
  <si>
    <t>出租
（转包）面积</t>
  </si>
  <si>
    <t>入股面积</t>
  </si>
  <si>
    <t>其他形式流转面积</t>
  </si>
  <si>
    <t>1—2年</t>
  </si>
  <si>
    <t>3-4年</t>
  </si>
  <si>
    <t>5年以上</t>
  </si>
  <si>
    <t>流转入农户的面积</t>
  </si>
  <si>
    <t>流转入家庭农场的面积</t>
  </si>
  <si>
    <t>流转入农民专业合作社的面积</t>
  </si>
  <si>
    <t>流转入企业的面积</t>
  </si>
  <si>
    <t>流转入乡村组织的面积</t>
  </si>
  <si>
    <t>流转入其他主体的面积</t>
  </si>
  <si>
    <t>签订流转合同的份数</t>
  </si>
  <si>
    <t>签订流转合同的耕地面积</t>
  </si>
  <si>
    <t>其中流转贫困户数</t>
  </si>
  <si>
    <t>流转贫困户面积</t>
  </si>
  <si>
    <t>经营主体数量</t>
  </si>
  <si>
    <t>面积</t>
  </si>
  <si>
    <t>序号</t>
  </si>
  <si>
    <t>新增1</t>
  </si>
  <si>
    <t>白沙村</t>
  </si>
  <si>
    <t>白寺村</t>
  </si>
  <si>
    <t>北湖南村</t>
  </si>
  <si>
    <t>曹坊村</t>
  </si>
  <si>
    <t>大陈村</t>
  </si>
  <si>
    <t>国政村</t>
  </si>
  <si>
    <t>界沟村</t>
  </si>
  <si>
    <t>孟集村</t>
  </si>
  <si>
    <t>庙前村</t>
  </si>
  <si>
    <t>南湖南村</t>
  </si>
  <si>
    <t>藕池村</t>
  </si>
  <si>
    <t>邵长营村</t>
  </si>
  <si>
    <t>石门村</t>
  </si>
  <si>
    <t>童亭村</t>
  </si>
  <si>
    <t>土楼村</t>
  </si>
  <si>
    <t>王圩村</t>
  </si>
  <si>
    <t>魏庙村</t>
  </si>
  <si>
    <t>五沟村</t>
  </si>
  <si>
    <t>肖店村</t>
  </si>
  <si>
    <t>袁店村</t>
  </si>
  <si>
    <t>张圩村</t>
  </si>
  <si>
    <t>合计</t>
  </si>
  <si>
    <t>平衡关系：10=11+12+13=14+15+16=17+18+19+20+21+22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</si>
</sst>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黑体"/>
      <charset val="134"/>
    </font>
    <font>
      <b/>
      <sz val="16"/>
      <color rgb="FFFF0000"/>
      <name val="宋体"/>
      <charset val="134"/>
      <scheme val="minor"/>
    </font>
    <font>
      <sz val="8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3" applyNumberFormat="0" applyAlignment="0" applyProtection="0">
      <alignment vertical="center"/>
    </xf>
    <xf numFmtId="0" fontId="30" fillId="13" borderId="9" applyNumberFormat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/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76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3" xfId="44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176" fontId="4" fillId="2" borderId="0" xfId="0" applyNumberFormat="1" applyFont="1" applyFill="1" applyBorder="1" applyAlignment="1">
      <alignment horizontal="center"/>
    </xf>
    <xf numFmtId="176" fontId="7" fillId="2" borderId="0" xfId="0" applyNumberFormat="1" applyFont="1" applyFill="1" applyBorder="1" applyAlignment="1">
      <alignment horizontal="left" vertical="center"/>
    </xf>
    <xf numFmtId="176" fontId="7" fillId="2" borderId="0" xfId="0" applyNumberFormat="1" applyFont="1" applyFill="1" applyBorder="1" applyAlignment="1">
      <alignment horizontal="center" vertical="center" wrapText="1"/>
    </xf>
    <xf numFmtId="176" fontId="7" fillId="2" borderId="0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9" fontId="2" fillId="2" borderId="0" xfId="0" applyNumberFormat="1" applyFont="1" applyFill="1" applyBorder="1" applyAlignment="1">
      <alignment horizontal="center" vertical="center" wrapText="1"/>
    </xf>
    <xf numFmtId="176" fontId="11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15" fillId="0" borderId="3" xfId="44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9" fontId="3" fillId="2" borderId="0" xfId="0" applyNumberFormat="1" applyFont="1" applyFill="1" applyBorder="1" applyAlignment="1">
      <alignment horizontal="center"/>
    </xf>
    <xf numFmtId="177" fontId="2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76" fontId="12" fillId="2" borderId="0" xfId="0" applyNumberFormat="1" applyFont="1" applyFill="1" applyBorder="1" applyAlignment="1">
      <alignment horizontal="center"/>
    </xf>
    <xf numFmtId="176" fontId="15" fillId="2" borderId="0" xfId="0" applyNumberFormat="1" applyFont="1" applyFill="1" applyBorder="1" applyAlignment="1">
      <alignment horizontal="center" vertical="center"/>
    </xf>
    <xf numFmtId="176" fontId="15" fillId="2" borderId="0" xfId="0" applyNumberFormat="1" applyFont="1" applyFill="1" applyBorder="1" applyAlignment="1">
      <alignment horizontal="center" vertical="center" wrapText="1"/>
    </xf>
    <xf numFmtId="176" fontId="7" fillId="2" borderId="0" xfId="0" applyNumberFormat="1" applyFont="1" applyFill="1" applyBorder="1" applyAlignment="1">
      <alignment horizontal="center"/>
    </xf>
    <xf numFmtId="176" fontId="16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5"/>
  <sheetViews>
    <sheetView tabSelected="1" topLeftCell="A4" workbookViewId="0">
      <selection activeCell="F20" sqref="F20"/>
    </sheetView>
  </sheetViews>
  <sheetFormatPr defaultColWidth="9" defaultRowHeight="12"/>
  <cols>
    <col min="1" max="1" width="8" style="3" customWidth="1"/>
    <col min="2" max="2" width="7" style="3" customWidth="1"/>
    <col min="3" max="3" width="5.51666666666667" style="2" customWidth="1"/>
    <col min="4" max="4" width="5.5" style="3" customWidth="1"/>
    <col min="5" max="5" width="7.375" style="3" customWidth="1"/>
    <col min="6" max="6" width="9.125" style="3" customWidth="1"/>
    <col min="7" max="7" width="5.5" style="3" customWidth="1"/>
    <col min="8" max="8" width="6.375" style="3" customWidth="1"/>
    <col min="9" max="9" width="6.75" style="3" customWidth="1"/>
    <col min="10" max="10" width="5.375" style="3" customWidth="1"/>
    <col min="11" max="11" width="8.125" style="3" customWidth="1"/>
    <col min="12" max="12" width="7" style="3" customWidth="1"/>
    <col min="13" max="13" width="6.75" style="3" customWidth="1"/>
    <col min="14" max="15" width="8.625" style="3" customWidth="1"/>
    <col min="16" max="16" width="9.5" style="3" customWidth="1"/>
    <col min="17" max="17" width="6.25" style="3" customWidth="1"/>
    <col min="18" max="18" width="7.125" style="3" customWidth="1"/>
    <col min="19" max="19" width="7" style="3" customWidth="1"/>
    <col min="20" max="20" width="7.575" style="3" customWidth="1"/>
    <col min="21" max="21" width="5.25" style="3" customWidth="1"/>
    <col min="22" max="22" width="6.375" style="3" customWidth="1"/>
    <col min="23" max="23" width="5.85833333333333" style="3" customWidth="1"/>
    <col min="24" max="24" width="7" style="3" customWidth="1"/>
    <col min="25" max="25" width="6.11666666666667" style="3" customWidth="1"/>
    <col min="26" max="26" width="6" style="3" customWidth="1"/>
    <col min="27" max="27" width="6.45833333333333" style="3" customWidth="1"/>
    <col min="28" max="28" width="5.425" style="4" customWidth="1"/>
    <col min="29" max="29" width="5.25" style="4" customWidth="1"/>
    <col min="30" max="30" width="5.625" style="3" customWidth="1"/>
    <col min="31" max="31" width="6.125" style="3" customWidth="1"/>
    <col min="32" max="32" width="6" style="3" customWidth="1"/>
    <col min="33" max="33" width="6.5" style="3" customWidth="1"/>
    <col min="34" max="34" width="6.125" style="3" customWidth="1"/>
    <col min="35" max="35" width="5.875" style="3" customWidth="1"/>
    <col min="36" max="36" width="6.125" style="3" customWidth="1"/>
    <col min="37" max="37" width="5.25" style="3" customWidth="1"/>
    <col min="38" max="38" width="5.625" style="3" customWidth="1"/>
    <col min="39" max="39" width="4.75" style="3" customWidth="1"/>
    <col min="40" max="40" width="4.875" style="3" customWidth="1"/>
    <col min="41" max="41" width="5.5" style="3" customWidth="1"/>
    <col min="42" max="16384" width="9" style="3"/>
  </cols>
  <sheetData>
    <row r="1" ht="20.1" customHeight="1" spans="1:41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45"/>
      <c r="AC1" s="4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ht="18.75" customHeight="1" spans="1:41">
      <c r="A2" s="7" t="s">
        <v>1</v>
      </c>
      <c r="B2" s="8"/>
      <c r="C2" s="9"/>
      <c r="D2" s="8"/>
      <c r="E2" s="8"/>
      <c r="AF2" s="46" t="s">
        <v>2</v>
      </c>
      <c r="AG2" s="46"/>
      <c r="AH2" s="46"/>
      <c r="AI2" s="46"/>
      <c r="AJ2" s="46"/>
      <c r="AK2" s="46"/>
      <c r="AL2" s="46"/>
      <c r="AM2" s="46"/>
      <c r="AN2" s="46"/>
      <c r="AO2" s="46"/>
    </row>
    <row r="3" ht="19.5" customHeight="1" spans="1:41">
      <c r="A3" s="10" t="s">
        <v>3</v>
      </c>
      <c r="B3" s="11" t="s">
        <v>4</v>
      </c>
      <c r="C3" s="11"/>
      <c r="D3" s="11"/>
      <c r="E3" s="11"/>
      <c r="F3" s="12" t="s">
        <v>5</v>
      </c>
      <c r="G3" s="13"/>
      <c r="H3" s="13"/>
      <c r="I3" s="40"/>
      <c r="J3" s="10" t="s">
        <v>6</v>
      </c>
      <c r="K3" s="12" t="s">
        <v>7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47"/>
      <c r="AC3" s="47"/>
      <c r="AD3" s="48" t="s">
        <v>8</v>
      </c>
      <c r="AE3" s="49"/>
      <c r="AF3" s="49"/>
      <c r="AG3" s="49"/>
      <c r="AH3" s="49"/>
      <c r="AI3" s="50"/>
      <c r="AJ3" s="48" t="s">
        <v>9</v>
      </c>
      <c r="AK3" s="49"/>
      <c r="AL3" s="49"/>
      <c r="AM3" s="49"/>
      <c r="AN3" s="49"/>
      <c r="AO3" s="50"/>
    </row>
    <row r="4" ht="30" customHeight="1" spans="1:41">
      <c r="A4" s="14"/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0" t="s">
        <v>17</v>
      </c>
      <c r="J4" s="14"/>
      <c r="K4" s="10" t="s">
        <v>18</v>
      </c>
      <c r="L4" s="12" t="s">
        <v>19</v>
      </c>
      <c r="M4" s="13"/>
      <c r="N4" s="40"/>
      <c r="O4" s="12" t="s">
        <v>20</v>
      </c>
      <c r="P4" s="13"/>
      <c r="Q4" s="40"/>
      <c r="R4" s="11" t="s">
        <v>21</v>
      </c>
      <c r="S4" s="11"/>
      <c r="T4" s="11"/>
      <c r="U4" s="11"/>
      <c r="V4" s="11"/>
      <c r="W4" s="11"/>
      <c r="X4" s="10" t="s">
        <v>22</v>
      </c>
      <c r="Y4" s="10" t="s">
        <v>23</v>
      </c>
      <c r="Z4" s="12" t="s">
        <v>24</v>
      </c>
      <c r="AA4" s="13"/>
      <c r="AB4" s="47"/>
      <c r="AC4" s="47"/>
      <c r="AD4" s="48" t="s">
        <v>25</v>
      </c>
      <c r="AE4" s="50"/>
      <c r="AF4" s="48" t="s">
        <v>26</v>
      </c>
      <c r="AG4" s="50"/>
      <c r="AH4" s="10" t="s">
        <v>27</v>
      </c>
      <c r="AI4" s="10" t="s">
        <v>28</v>
      </c>
      <c r="AJ4" s="10" t="s">
        <v>29</v>
      </c>
      <c r="AK4" s="10" t="s">
        <v>30</v>
      </c>
      <c r="AL4" s="10" t="s">
        <v>31</v>
      </c>
      <c r="AM4" s="10" t="s">
        <v>32</v>
      </c>
      <c r="AN4" s="10" t="s">
        <v>33</v>
      </c>
      <c r="AO4" s="10" t="s">
        <v>34</v>
      </c>
    </row>
    <row r="5" s="1" customFormat="1" ht="60" customHeight="1" spans="1:4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41" t="s">
        <v>35</v>
      </c>
      <c r="M5" s="41" t="s">
        <v>36</v>
      </c>
      <c r="N5" s="41" t="s">
        <v>37</v>
      </c>
      <c r="O5" s="41" t="s">
        <v>38</v>
      </c>
      <c r="P5" s="41" t="s">
        <v>39</v>
      </c>
      <c r="Q5" s="41" t="s">
        <v>40</v>
      </c>
      <c r="R5" s="41" t="s">
        <v>41</v>
      </c>
      <c r="S5" s="41" t="s">
        <v>42</v>
      </c>
      <c r="T5" s="41" t="s">
        <v>43</v>
      </c>
      <c r="U5" s="41" t="s">
        <v>44</v>
      </c>
      <c r="V5" s="41" t="s">
        <v>45</v>
      </c>
      <c r="W5" s="41" t="s">
        <v>46</v>
      </c>
      <c r="X5" s="15"/>
      <c r="Y5" s="15"/>
      <c r="Z5" s="15" t="s">
        <v>47</v>
      </c>
      <c r="AA5" s="15" t="s">
        <v>48</v>
      </c>
      <c r="AB5" s="51" t="s">
        <v>49</v>
      </c>
      <c r="AC5" s="51" t="s">
        <v>50</v>
      </c>
      <c r="AD5" s="41" t="s">
        <v>51</v>
      </c>
      <c r="AE5" s="41" t="s">
        <v>52</v>
      </c>
      <c r="AF5" s="41" t="s">
        <v>51</v>
      </c>
      <c r="AG5" s="41" t="s">
        <v>52</v>
      </c>
      <c r="AH5" s="15"/>
      <c r="AI5" s="15"/>
      <c r="AJ5" s="15"/>
      <c r="AK5" s="15"/>
      <c r="AL5" s="15"/>
      <c r="AM5" s="15"/>
      <c r="AN5" s="15"/>
      <c r="AO5" s="15"/>
    </row>
    <row r="6" ht="26.25" customHeight="1" spans="1:41">
      <c r="A6" s="11" t="s">
        <v>53</v>
      </c>
      <c r="B6" s="11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1">
        <v>10</v>
      </c>
      <c r="L6" s="11">
        <v>11</v>
      </c>
      <c r="M6" s="11">
        <v>12</v>
      </c>
      <c r="N6" s="11">
        <v>13</v>
      </c>
      <c r="O6" s="11">
        <v>14</v>
      </c>
      <c r="P6" s="11">
        <v>15</v>
      </c>
      <c r="Q6" s="11">
        <v>16</v>
      </c>
      <c r="R6" s="11">
        <v>17</v>
      </c>
      <c r="S6" s="11">
        <v>18</v>
      </c>
      <c r="T6" s="11">
        <v>19</v>
      </c>
      <c r="U6" s="11">
        <v>20</v>
      </c>
      <c r="V6" s="11">
        <v>21</v>
      </c>
      <c r="W6" s="11">
        <v>22</v>
      </c>
      <c r="X6" s="11">
        <v>23</v>
      </c>
      <c r="Y6" s="11">
        <v>24</v>
      </c>
      <c r="Z6" s="11">
        <v>25</v>
      </c>
      <c r="AA6" s="11">
        <v>26</v>
      </c>
      <c r="AB6" s="52" t="s">
        <v>54</v>
      </c>
      <c r="AC6" s="52" t="s">
        <v>54</v>
      </c>
      <c r="AD6" s="11">
        <v>27</v>
      </c>
      <c r="AE6" s="11">
        <v>28</v>
      </c>
      <c r="AF6" s="11">
        <v>29</v>
      </c>
      <c r="AG6" s="11">
        <v>30</v>
      </c>
      <c r="AH6" s="11">
        <v>31</v>
      </c>
      <c r="AI6" s="11">
        <v>32</v>
      </c>
      <c r="AJ6" s="11">
        <v>33</v>
      </c>
      <c r="AK6" s="11">
        <v>34</v>
      </c>
      <c r="AL6" s="11">
        <v>35</v>
      </c>
      <c r="AM6" s="11">
        <v>36</v>
      </c>
      <c r="AN6" s="11">
        <v>37</v>
      </c>
      <c r="AO6" s="11">
        <v>38</v>
      </c>
    </row>
    <row r="7" ht="26.25" customHeight="1" spans="1:41">
      <c r="A7" s="16" t="s">
        <v>55</v>
      </c>
      <c r="B7" s="17">
        <v>1</v>
      </c>
      <c r="C7" s="18">
        <v>1</v>
      </c>
      <c r="D7" s="18">
        <v>19</v>
      </c>
      <c r="E7" s="18">
        <v>1128</v>
      </c>
      <c r="F7" s="18">
        <v>10259</v>
      </c>
      <c r="G7" s="18">
        <v>0</v>
      </c>
      <c r="H7" s="18">
        <v>0</v>
      </c>
      <c r="I7" s="18">
        <v>0</v>
      </c>
      <c r="J7" s="18">
        <v>0</v>
      </c>
      <c r="K7" s="18">
        <v>545</v>
      </c>
      <c r="L7" s="18">
        <v>545</v>
      </c>
      <c r="M7" s="18">
        <v>0</v>
      </c>
      <c r="N7" s="18">
        <v>0</v>
      </c>
      <c r="O7" s="18">
        <v>300</v>
      </c>
      <c r="P7" s="18">
        <v>245</v>
      </c>
      <c r="Q7" s="18">
        <v>0</v>
      </c>
      <c r="R7" s="18">
        <v>0</v>
      </c>
      <c r="S7" s="18">
        <v>545</v>
      </c>
      <c r="T7" s="18">
        <v>0</v>
      </c>
      <c r="U7" s="18">
        <v>0</v>
      </c>
      <c r="V7" s="18">
        <v>0</v>
      </c>
      <c r="W7" s="18">
        <v>0</v>
      </c>
      <c r="X7" s="18">
        <v>545</v>
      </c>
      <c r="Y7" s="18">
        <v>45</v>
      </c>
      <c r="Z7" s="18">
        <v>120</v>
      </c>
      <c r="AA7" s="18">
        <v>545</v>
      </c>
      <c r="AB7" s="53">
        <v>6</v>
      </c>
      <c r="AC7" s="53">
        <v>120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</row>
    <row r="8" ht="26.25" customHeight="1" spans="1:41">
      <c r="A8" s="16" t="s">
        <v>56</v>
      </c>
      <c r="B8" s="19"/>
      <c r="C8" s="18">
        <v>1</v>
      </c>
      <c r="D8" s="20">
        <v>28</v>
      </c>
      <c r="E8" s="20">
        <v>1195</v>
      </c>
      <c r="F8" s="20">
        <v>11593</v>
      </c>
      <c r="G8" s="20">
        <v>0</v>
      </c>
      <c r="H8" s="20">
        <v>0</v>
      </c>
      <c r="I8" s="20">
        <v>0</v>
      </c>
      <c r="J8" s="20">
        <v>0</v>
      </c>
      <c r="K8" s="20">
        <v>6700</v>
      </c>
      <c r="L8" s="20">
        <v>0</v>
      </c>
      <c r="M8" s="20">
        <v>0</v>
      </c>
      <c r="N8" s="20">
        <v>0</v>
      </c>
      <c r="O8" s="20">
        <v>0</v>
      </c>
      <c r="P8" s="20">
        <v>3500</v>
      </c>
      <c r="Q8" s="20">
        <v>3200</v>
      </c>
      <c r="R8" s="20">
        <v>1300</v>
      </c>
      <c r="S8" s="20">
        <v>3800</v>
      </c>
      <c r="T8" s="20">
        <v>700</v>
      </c>
      <c r="U8" s="20">
        <v>900</v>
      </c>
      <c r="V8" s="20">
        <v>0</v>
      </c>
      <c r="W8" s="20">
        <v>0</v>
      </c>
      <c r="X8" s="20">
        <v>6700</v>
      </c>
      <c r="Y8" s="18">
        <v>728</v>
      </c>
      <c r="Z8" s="18">
        <v>3295</v>
      </c>
      <c r="AA8" s="18">
        <v>4395</v>
      </c>
      <c r="AB8" s="53">
        <v>0</v>
      </c>
      <c r="AC8" s="53">
        <v>0</v>
      </c>
      <c r="AD8" s="18">
        <v>56</v>
      </c>
      <c r="AE8" s="18">
        <v>5362</v>
      </c>
      <c r="AF8" s="18">
        <v>4</v>
      </c>
      <c r="AG8" s="18">
        <v>2680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</row>
    <row r="9" ht="26.25" customHeight="1" spans="1:41">
      <c r="A9" s="16" t="s">
        <v>57</v>
      </c>
      <c r="B9" s="19"/>
      <c r="C9" s="18">
        <v>1</v>
      </c>
      <c r="D9" s="21">
        <v>9</v>
      </c>
      <c r="E9" s="21">
        <v>955</v>
      </c>
      <c r="F9" s="21">
        <v>9034.12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54">
        <v>0</v>
      </c>
      <c r="AC9" s="54">
        <v>0</v>
      </c>
      <c r="AD9" s="55">
        <v>0</v>
      </c>
      <c r="AE9" s="55">
        <v>0</v>
      </c>
      <c r="AF9" s="55">
        <v>0</v>
      </c>
      <c r="AG9" s="55">
        <v>0</v>
      </c>
      <c r="AH9" s="55">
        <v>2470</v>
      </c>
      <c r="AI9" s="55">
        <v>436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</row>
    <row r="10" ht="26.25" customHeight="1" spans="1:41">
      <c r="A10" s="16" t="s">
        <v>58</v>
      </c>
      <c r="B10" s="19"/>
      <c r="C10" s="18">
        <v>1</v>
      </c>
      <c r="D10" s="20">
        <v>21</v>
      </c>
      <c r="E10" s="20">
        <v>990</v>
      </c>
      <c r="F10" s="20">
        <v>9694.47</v>
      </c>
      <c r="G10" s="20">
        <v>0</v>
      </c>
      <c r="H10" s="20">
        <v>2260</v>
      </c>
      <c r="I10" s="20">
        <v>0</v>
      </c>
      <c r="J10" s="20">
        <v>0</v>
      </c>
      <c r="K10" s="20">
        <v>2260</v>
      </c>
      <c r="L10" s="20">
        <v>2260</v>
      </c>
      <c r="M10" s="20">
        <v>0</v>
      </c>
      <c r="N10" s="20">
        <v>0</v>
      </c>
      <c r="O10" s="20">
        <v>1220</v>
      </c>
      <c r="P10" s="20">
        <v>900</v>
      </c>
      <c r="Q10" s="20">
        <v>140</v>
      </c>
      <c r="R10" s="20">
        <v>400</v>
      </c>
      <c r="S10" s="20">
        <v>1860</v>
      </c>
      <c r="T10" s="20">
        <v>0</v>
      </c>
      <c r="U10" s="20">
        <v>0</v>
      </c>
      <c r="V10" s="20">
        <v>0</v>
      </c>
      <c r="W10" s="20">
        <v>0</v>
      </c>
      <c r="X10" s="20">
        <v>2260</v>
      </c>
      <c r="Y10" s="18">
        <v>113</v>
      </c>
      <c r="Z10" s="18">
        <v>35</v>
      </c>
      <c r="AA10" s="18">
        <v>540</v>
      </c>
      <c r="AB10" s="53">
        <v>5</v>
      </c>
      <c r="AC10" s="53">
        <v>63</v>
      </c>
      <c r="AD10" s="18">
        <v>19</v>
      </c>
      <c r="AE10" s="18">
        <v>2055</v>
      </c>
      <c r="AF10" s="18">
        <v>0</v>
      </c>
      <c r="AG10" s="18">
        <v>0</v>
      </c>
      <c r="AH10" s="18">
        <v>1830</v>
      </c>
      <c r="AI10" s="18">
        <v>84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</row>
    <row r="11" ht="26.25" customHeight="1" spans="1:41">
      <c r="A11" s="16" t="s">
        <v>59</v>
      </c>
      <c r="B11" s="19"/>
      <c r="C11" s="18">
        <v>1</v>
      </c>
      <c r="D11" s="20">
        <v>12</v>
      </c>
      <c r="E11" s="20">
        <v>1130</v>
      </c>
      <c r="F11" s="20">
        <v>6900</v>
      </c>
      <c r="G11" s="20">
        <v>0</v>
      </c>
      <c r="H11" s="20">
        <v>0</v>
      </c>
      <c r="I11" s="20">
        <v>0</v>
      </c>
      <c r="J11" s="20">
        <v>400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18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56">
        <v>0</v>
      </c>
      <c r="AC11" s="56">
        <v>0</v>
      </c>
      <c r="AD11" s="20">
        <v>0</v>
      </c>
      <c r="AE11" s="20">
        <v>0</v>
      </c>
      <c r="AF11" s="20">
        <v>0</v>
      </c>
      <c r="AG11" s="18">
        <v>0</v>
      </c>
      <c r="AH11" s="20">
        <v>2100</v>
      </c>
      <c r="AI11" s="20">
        <v>340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</row>
    <row r="12" s="2" customFormat="1" ht="21.75" customHeight="1" spans="1:41">
      <c r="A12" s="16" t="s">
        <v>60</v>
      </c>
      <c r="B12" s="19"/>
      <c r="C12" s="18">
        <v>1</v>
      </c>
      <c r="D12" s="22">
        <v>25</v>
      </c>
      <c r="E12" s="23">
        <v>1083</v>
      </c>
      <c r="F12" s="23">
        <v>7825.36</v>
      </c>
      <c r="G12" s="23">
        <v>0</v>
      </c>
      <c r="H12" s="23">
        <v>2216</v>
      </c>
      <c r="I12" s="23">
        <v>0</v>
      </c>
      <c r="J12" s="23">
        <v>0</v>
      </c>
      <c r="K12" s="23">
        <v>2216</v>
      </c>
      <c r="L12" s="23">
        <v>2216</v>
      </c>
      <c r="M12" s="23">
        <v>0</v>
      </c>
      <c r="N12" s="23">
        <v>0</v>
      </c>
      <c r="O12" s="23">
        <v>360</v>
      </c>
      <c r="P12" s="23">
        <v>790</v>
      </c>
      <c r="Q12" s="23">
        <v>1066</v>
      </c>
      <c r="R12" s="23">
        <v>476</v>
      </c>
      <c r="S12" s="23">
        <v>1740</v>
      </c>
      <c r="T12" s="23">
        <v>0</v>
      </c>
      <c r="U12" s="23">
        <v>0</v>
      </c>
      <c r="V12" s="23">
        <v>0</v>
      </c>
      <c r="W12" s="23">
        <v>0</v>
      </c>
      <c r="X12" s="23">
        <v>2216</v>
      </c>
      <c r="Y12" s="23">
        <v>332</v>
      </c>
      <c r="Z12" s="23">
        <v>290</v>
      </c>
      <c r="AA12" s="23">
        <v>1176</v>
      </c>
      <c r="AB12" s="57">
        <v>0</v>
      </c>
      <c r="AC12" s="57">
        <v>0</v>
      </c>
      <c r="AD12" s="23">
        <v>9</v>
      </c>
      <c r="AE12" s="23">
        <v>2146</v>
      </c>
      <c r="AF12" s="23">
        <v>3</v>
      </c>
      <c r="AG12" s="23">
        <v>1340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0">
        <v>0</v>
      </c>
      <c r="AO12" s="20">
        <v>0</v>
      </c>
    </row>
    <row r="13" s="2" customFormat="1" ht="21.75" customHeight="1" spans="1:41">
      <c r="A13" s="16" t="s">
        <v>61</v>
      </c>
      <c r="B13" s="19"/>
      <c r="C13" s="18">
        <v>1</v>
      </c>
      <c r="D13" s="24">
        <v>20</v>
      </c>
      <c r="E13" s="24">
        <v>638</v>
      </c>
      <c r="F13" s="24">
        <v>5254</v>
      </c>
      <c r="G13" s="24">
        <v>0</v>
      </c>
      <c r="H13" s="24">
        <v>2030</v>
      </c>
      <c r="I13" s="24">
        <v>0</v>
      </c>
      <c r="J13" s="24">
        <v>0</v>
      </c>
      <c r="K13" s="24">
        <v>2030</v>
      </c>
      <c r="L13" s="24">
        <v>600</v>
      </c>
      <c r="M13" s="24">
        <v>1430</v>
      </c>
      <c r="N13" s="24">
        <v>0</v>
      </c>
      <c r="O13" s="24">
        <v>1430</v>
      </c>
      <c r="P13" s="24">
        <v>0</v>
      </c>
      <c r="Q13" s="24">
        <v>600</v>
      </c>
      <c r="R13" s="24">
        <v>298</v>
      </c>
      <c r="S13" s="24">
        <v>302</v>
      </c>
      <c r="T13" s="24">
        <v>0</v>
      </c>
      <c r="U13" s="24">
        <v>0</v>
      </c>
      <c r="V13" s="24">
        <v>1430</v>
      </c>
      <c r="W13" s="24">
        <v>0</v>
      </c>
      <c r="X13" s="24">
        <v>2030</v>
      </c>
      <c r="Y13" s="24">
        <v>206</v>
      </c>
      <c r="Z13" s="24">
        <v>143</v>
      </c>
      <c r="AA13" s="24">
        <v>1430</v>
      </c>
      <c r="AB13" s="58">
        <v>5</v>
      </c>
      <c r="AC13" s="58">
        <v>20</v>
      </c>
      <c r="AD13" s="24">
        <v>7</v>
      </c>
      <c r="AE13" s="24">
        <v>430</v>
      </c>
      <c r="AF13" s="24">
        <v>0</v>
      </c>
      <c r="AG13" s="24">
        <v>0</v>
      </c>
      <c r="AH13" s="24">
        <v>1430</v>
      </c>
      <c r="AI13" s="24">
        <v>143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</row>
    <row r="14" s="2" customFormat="1" ht="21.75" customHeight="1" spans="1:41">
      <c r="A14" s="16" t="s">
        <v>62</v>
      </c>
      <c r="B14" s="19"/>
      <c r="C14" s="18">
        <v>1</v>
      </c>
      <c r="D14" s="25">
        <v>14</v>
      </c>
      <c r="E14" s="25">
        <v>854</v>
      </c>
      <c r="F14" s="25">
        <v>4426</v>
      </c>
      <c r="G14" s="25">
        <v>0</v>
      </c>
      <c r="H14" s="25">
        <v>0</v>
      </c>
      <c r="I14" s="25">
        <v>0</v>
      </c>
      <c r="J14" s="25">
        <v>0</v>
      </c>
      <c r="K14" s="25">
        <v>441.17</v>
      </c>
      <c r="L14" s="25">
        <v>441.17</v>
      </c>
      <c r="M14" s="25">
        <v>0</v>
      </c>
      <c r="N14" s="25">
        <v>0</v>
      </c>
      <c r="O14" s="25">
        <v>0</v>
      </c>
      <c r="P14" s="25">
        <v>0</v>
      </c>
      <c r="Q14" s="25">
        <v>441.17</v>
      </c>
      <c r="R14" s="25"/>
      <c r="S14" s="25">
        <v>441.17</v>
      </c>
      <c r="T14" s="25">
        <v>0</v>
      </c>
      <c r="U14" s="25">
        <v>0</v>
      </c>
      <c r="V14" s="25">
        <v>0</v>
      </c>
      <c r="W14" s="25">
        <v>0</v>
      </c>
      <c r="X14" s="25">
        <v>441.17</v>
      </c>
      <c r="Y14" s="25">
        <v>0</v>
      </c>
      <c r="Z14" s="25">
        <v>50</v>
      </c>
      <c r="AA14" s="25">
        <v>441.17</v>
      </c>
      <c r="AB14" s="59">
        <v>3</v>
      </c>
      <c r="AC14" s="59">
        <v>20.62</v>
      </c>
      <c r="AD14" s="60">
        <v>13</v>
      </c>
      <c r="AE14" s="60">
        <v>857</v>
      </c>
      <c r="AF14" s="25">
        <v>2</v>
      </c>
      <c r="AG14" s="25">
        <v>1895</v>
      </c>
      <c r="AH14" s="25">
        <v>441.17</v>
      </c>
      <c r="AI14" s="25">
        <v>50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</row>
    <row r="15" s="2" customFormat="1" ht="21.75" customHeight="1" spans="1:41">
      <c r="A15" s="16" t="s">
        <v>63</v>
      </c>
      <c r="B15" s="19"/>
      <c r="C15" s="18">
        <v>1</v>
      </c>
      <c r="D15" s="22">
        <v>21</v>
      </c>
      <c r="E15" s="22">
        <v>1141</v>
      </c>
      <c r="F15" s="22">
        <v>9400</v>
      </c>
      <c r="G15" s="2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61">
        <v>0</v>
      </c>
      <c r="AC15" s="61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390</v>
      </c>
      <c r="AI15" s="26">
        <v>35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</row>
    <row r="16" s="2" customFormat="1" ht="21.75" customHeight="1" spans="1:41">
      <c r="A16" s="16" t="s">
        <v>64</v>
      </c>
      <c r="B16" s="19"/>
      <c r="C16" s="18">
        <v>1</v>
      </c>
      <c r="D16" s="23">
        <v>16</v>
      </c>
      <c r="E16" s="23">
        <v>1109</v>
      </c>
      <c r="F16" s="23">
        <v>11980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2660</v>
      </c>
      <c r="S16" s="23">
        <v>980</v>
      </c>
      <c r="T16" s="23">
        <v>0</v>
      </c>
      <c r="U16" s="23">
        <v>0</v>
      </c>
      <c r="V16" s="23">
        <v>0</v>
      </c>
      <c r="W16" s="23">
        <v>0</v>
      </c>
      <c r="X16" s="23">
        <v>3640</v>
      </c>
      <c r="Y16" s="23">
        <v>237</v>
      </c>
      <c r="Z16" s="23">
        <v>0</v>
      </c>
      <c r="AA16" s="23">
        <v>0</v>
      </c>
      <c r="AB16" s="57">
        <v>0</v>
      </c>
      <c r="AC16" s="57">
        <v>0</v>
      </c>
      <c r="AD16" s="23">
        <v>12</v>
      </c>
      <c r="AE16" s="23">
        <v>1600</v>
      </c>
      <c r="AF16" s="23">
        <v>2</v>
      </c>
      <c r="AG16" s="23">
        <v>640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0">
        <v>0</v>
      </c>
      <c r="AO16" s="20">
        <v>0</v>
      </c>
    </row>
    <row r="17" s="2" customFormat="1" ht="21.75" customHeight="1" spans="1:41">
      <c r="A17" s="16" t="s">
        <v>65</v>
      </c>
      <c r="B17" s="19"/>
      <c r="C17" s="18">
        <v>1</v>
      </c>
      <c r="D17" s="25">
        <v>14</v>
      </c>
      <c r="E17" s="25">
        <v>731</v>
      </c>
      <c r="F17" s="25">
        <v>6320</v>
      </c>
      <c r="G17" s="25">
        <v>0</v>
      </c>
      <c r="H17" s="25">
        <v>1966.915</v>
      </c>
      <c r="I17" s="25">
        <v>0</v>
      </c>
      <c r="J17" s="25">
        <v>0</v>
      </c>
      <c r="K17" s="25">
        <v>1966.915</v>
      </c>
      <c r="L17" s="25">
        <v>741.38</v>
      </c>
      <c r="M17" s="25">
        <v>0</v>
      </c>
      <c r="N17" s="25">
        <v>1225.535</v>
      </c>
      <c r="O17" s="25">
        <v>0</v>
      </c>
      <c r="P17" s="25">
        <v>1966.915</v>
      </c>
      <c r="Q17" s="25">
        <v>0</v>
      </c>
      <c r="R17" s="25">
        <v>741.38</v>
      </c>
      <c r="S17" s="25">
        <v>1225.535</v>
      </c>
      <c r="T17" s="25">
        <v>0</v>
      </c>
      <c r="U17" s="25">
        <v>0</v>
      </c>
      <c r="V17" s="25">
        <v>0</v>
      </c>
      <c r="W17" s="25">
        <v>0</v>
      </c>
      <c r="X17" s="25">
        <v>1966.915</v>
      </c>
      <c r="Y17" s="25">
        <v>243</v>
      </c>
      <c r="Z17" s="25">
        <v>149</v>
      </c>
      <c r="AA17" s="25">
        <v>1225.535</v>
      </c>
      <c r="AB17" s="59">
        <v>4</v>
      </c>
      <c r="AC17" s="59">
        <v>20</v>
      </c>
      <c r="AD17" s="25">
        <v>9</v>
      </c>
      <c r="AE17" s="25">
        <v>741.38</v>
      </c>
      <c r="AF17" s="25">
        <v>1</v>
      </c>
      <c r="AG17" s="25">
        <v>1225.535</v>
      </c>
      <c r="AH17" s="25">
        <v>1225.535</v>
      </c>
      <c r="AI17" s="25">
        <v>149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</row>
    <row r="18" s="2" customFormat="1" ht="21.75" customHeight="1" spans="1:41">
      <c r="A18" s="16" t="s">
        <v>66</v>
      </c>
      <c r="B18" s="19"/>
      <c r="C18" s="18">
        <v>1</v>
      </c>
      <c r="D18" s="25">
        <v>12</v>
      </c>
      <c r="E18" s="25">
        <v>635</v>
      </c>
      <c r="F18" s="25">
        <v>4265</v>
      </c>
      <c r="G18" s="25">
        <v>0</v>
      </c>
      <c r="H18" s="25">
        <v>0</v>
      </c>
      <c r="I18" s="25">
        <v>0</v>
      </c>
      <c r="J18" s="25">
        <v>0</v>
      </c>
      <c r="K18" s="25">
        <v>2500</v>
      </c>
      <c r="L18" s="25">
        <v>2500</v>
      </c>
      <c r="M18" s="25">
        <v>0</v>
      </c>
      <c r="N18" s="25">
        <v>0</v>
      </c>
      <c r="O18" s="25">
        <v>0</v>
      </c>
      <c r="P18" s="25">
        <v>0</v>
      </c>
      <c r="Q18" s="25">
        <v>2500</v>
      </c>
      <c r="R18" s="25">
        <v>1749</v>
      </c>
      <c r="S18" s="25">
        <v>751</v>
      </c>
      <c r="T18" s="25">
        <v>0</v>
      </c>
      <c r="U18" s="25">
        <v>0</v>
      </c>
      <c r="V18" s="25">
        <v>0</v>
      </c>
      <c r="W18" s="25">
        <v>0</v>
      </c>
      <c r="X18" s="25">
        <v>2500</v>
      </c>
      <c r="Y18" s="25">
        <v>111</v>
      </c>
      <c r="Z18" s="25">
        <v>72</v>
      </c>
      <c r="AA18" s="25">
        <v>487</v>
      </c>
      <c r="AB18" s="59">
        <v>4</v>
      </c>
      <c r="AC18" s="59">
        <v>34</v>
      </c>
      <c r="AD18" s="25">
        <v>8</v>
      </c>
      <c r="AE18" s="25">
        <v>879</v>
      </c>
      <c r="AF18" s="25">
        <v>1</v>
      </c>
      <c r="AG18" s="25">
        <v>301</v>
      </c>
      <c r="AH18" s="25">
        <v>0</v>
      </c>
      <c r="AI18" s="25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</row>
    <row r="19" s="2" customFormat="1" ht="21.75" customHeight="1" spans="1:41">
      <c r="A19" s="16" t="s">
        <v>67</v>
      </c>
      <c r="B19" s="19"/>
      <c r="C19" s="18">
        <v>1</v>
      </c>
      <c r="D19" s="22">
        <v>22</v>
      </c>
      <c r="E19" s="23">
        <v>955</v>
      </c>
      <c r="F19" s="23">
        <v>10726.23</v>
      </c>
      <c r="G19" s="23">
        <v>0</v>
      </c>
      <c r="H19" s="23">
        <v>3200</v>
      </c>
      <c r="I19" s="23">
        <v>0</v>
      </c>
      <c r="J19" s="23">
        <v>0</v>
      </c>
      <c r="K19" s="23">
        <v>3200</v>
      </c>
      <c r="L19" s="23">
        <v>3200</v>
      </c>
      <c r="M19" s="23">
        <v>0</v>
      </c>
      <c r="N19" s="23">
        <v>0</v>
      </c>
      <c r="O19" s="23">
        <v>1800</v>
      </c>
      <c r="P19" s="23">
        <v>1400</v>
      </c>
      <c r="Q19" s="23">
        <v>0</v>
      </c>
      <c r="R19" s="23">
        <v>1800</v>
      </c>
      <c r="S19" s="23">
        <v>1400</v>
      </c>
      <c r="T19" s="23">
        <v>0</v>
      </c>
      <c r="U19" s="23">
        <v>0</v>
      </c>
      <c r="V19" s="23">
        <v>0</v>
      </c>
      <c r="W19" s="23">
        <v>0</v>
      </c>
      <c r="X19" s="23">
        <v>3200</v>
      </c>
      <c r="Y19" s="23">
        <v>350</v>
      </c>
      <c r="Z19" s="23">
        <v>150</v>
      </c>
      <c r="AA19" s="23">
        <v>1300</v>
      </c>
      <c r="AB19" s="57">
        <v>15</v>
      </c>
      <c r="AC19" s="57">
        <v>80</v>
      </c>
      <c r="AD19" s="23">
        <v>10</v>
      </c>
      <c r="AE19" s="23">
        <v>1300</v>
      </c>
      <c r="AF19" s="23">
        <v>2</v>
      </c>
      <c r="AG19" s="23">
        <v>700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0">
        <v>0</v>
      </c>
      <c r="AO19" s="20">
        <v>0</v>
      </c>
    </row>
    <row r="20" s="2" customFormat="1" ht="21.75" customHeight="1" spans="1:41">
      <c r="A20" s="16" t="s">
        <v>68</v>
      </c>
      <c r="B20" s="19"/>
      <c r="C20" s="18">
        <v>1</v>
      </c>
      <c r="D20" s="25">
        <v>11</v>
      </c>
      <c r="E20" s="25">
        <v>129</v>
      </c>
      <c r="F20" s="25">
        <v>5903</v>
      </c>
      <c r="G20" s="25">
        <v>0</v>
      </c>
      <c r="H20" s="25">
        <v>0</v>
      </c>
      <c r="I20" s="25">
        <v>0</v>
      </c>
      <c r="J20" s="25">
        <v>0</v>
      </c>
      <c r="K20" s="25">
        <v>878</v>
      </c>
      <c r="L20" s="25">
        <v>878</v>
      </c>
      <c r="M20" s="25">
        <v>0</v>
      </c>
      <c r="N20" s="25">
        <v>0</v>
      </c>
      <c r="O20" s="25">
        <v>878</v>
      </c>
      <c r="P20" s="25">
        <v>0</v>
      </c>
      <c r="Q20" s="25">
        <v>0</v>
      </c>
      <c r="R20" s="25">
        <v>0</v>
      </c>
      <c r="S20" s="25">
        <v>878</v>
      </c>
      <c r="T20" s="25">
        <v>0</v>
      </c>
      <c r="U20" s="25">
        <v>0</v>
      </c>
      <c r="V20" s="25">
        <v>0</v>
      </c>
      <c r="W20" s="25">
        <v>0</v>
      </c>
      <c r="X20" s="25">
        <v>878</v>
      </c>
      <c r="Y20" s="25">
        <v>129</v>
      </c>
      <c r="Z20" s="25">
        <v>387</v>
      </c>
      <c r="AA20" s="25">
        <v>878</v>
      </c>
      <c r="AB20" s="59">
        <v>6</v>
      </c>
      <c r="AC20" s="59">
        <v>37</v>
      </c>
      <c r="AD20" s="25">
        <v>0</v>
      </c>
      <c r="AE20" s="25">
        <v>0</v>
      </c>
      <c r="AF20" s="25">
        <v>1</v>
      </c>
      <c r="AG20" s="25">
        <v>878</v>
      </c>
      <c r="AH20" s="25">
        <v>878</v>
      </c>
      <c r="AI20" s="25">
        <v>129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</row>
    <row r="21" s="2" customFormat="1" ht="21.75" customHeight="1" spans="1:41">
      <c r="A21" s="16" t="s">
        <v>69</v>
      </c>
      <c r="B21" s="19"/>
      <c r="C21" s="18">
        <v>1</v>
      </c>
      <c r="D21" s="22">
        <v>16</v>
      </c>
      <c r="E21" s="22">
        <v>1107</v>
      </c>
      <c r="F21" s="22">
        <v>12683.23</v>
      </c>
      <c r="G21" s="22">
        <v>0</v>
      </c>
      <c r="H21" s="22">
        <v>0</v>
      </c>
      <c r="I21" s="22">
        <v>0</v>
      </c>
      <c r="J21" s="22">
        <v>58.5</v>
      </c>
      <c r="K21" s="22">
        <v>3475</v>
      </c>
      <c r="L21" s="22">
        <v>2375</v>
      </c>
      <c r="M21" s="22">
        <v>0</v>
      </c>
      <c r="N21" s="22">
        <v>1100</v>
      </c>
      <c r="O21" s="22">
        <v>960</v>
      </c>
      <c r="P21" s="22">
        <v>2375</v>
      </c>
      <c r="Q21" s="22">
        <v>140</v>
      </c>
      <c r="R21" s="22">
        <v>1330</v>
      </c>
      <c r="S21" s="22">
        <v>1405</v>
      </c>
      <c r="T21" s="22">
        <v>600</v>
      </c>
      <c r="U21" s="22">
        <v>0</v>
      </c>
      <c r="V21" s="22">
        <v>0</v>
      </c>
      <c r="W21" s="22">
        <v>140</v>
      </c>
      <c r="X21" s="22">
        <f>3475-140</f>
        <v>3335</v>
      </c>
      <c r="Y21" s="22">
        <v>236</v>
      </c>
      <c r="Z21" s="22">
        <v>167</v>
      </c>
      <c r="AA21" s="22">
        <v>1267</v>
      </c>
      <c r="AB21" s="62">
        <v>9</v>
      </c>
      <c r="AC21" s="62">
        <v>33</v>
      </c>
      <c r="AD21" s="22">
        <v>20</v>
      </c>
      <c r="AE21" s="22">
        <v>2375</v>
      </c>
      <c r="AF21" s="22">
        <v>1</v>
      </c>
      <c r="AG21" s="22">
        <v>600</v>
      </c>
      <c r="AH21" s="22">
        <v>1000</v>
      </c>
      <c r="AI21" s="22">
        <v>153</v>
      </c>
      <c r="AJ21" s="22">
        <v>0</v>
      </c>
      <c r="AK21" s="22">
        <v>0</v>
      </c>
      <c r="AL21" s="22">
        <v>0</v>
      </c>
      <c r="AM21" s="22">
        <v>0</v>
      </c>
      <c r="AN21" s="20">
        <v>0</v>
      </c>
      <c r="AO21" s="20">
        <v>0</v>
      </c>
    </row>
    <row r="22" s="2" customFormat="1" ht="21.75" customHeight="1" spans="1:41">
      <c r="A22" s="16" t="s">
        <v>70</v>
      </c>
      <c r="B22" s="19"/>
      <c r="C22" s="18">
        <v>1</v>
      </c>
      <c r="D22" s="25">
        <v>27</v>
      </c>
      <c r="E22" s="25">
        <v>1230</v>
      </c>
      <c r="F22" s="25">
        <v>7575</v>
      </c>
      <c r="G22" s="25">
        <v>0</v>
      </c>
      <c r="H22" s="25">
        <v>0</v>
      </c>
      <c r="I22" s="25">
        <v>0</v>
      </c>
      <c r="J22" s="25">
        <v>0</v>
      </c>
      <c r="K22" s="25">
        <v>3306</v>
      </c>
      <c r="L22" s="25">
        <v>3306</v>
      </c>
      <c r="M22" s="25">
        <v>0</v>
      </c>
      <c r="N22" s="25">
        <v>0</v>
      </c>
      <c r="O22" s="25">
        <v>1300</v>
      </c>
      <c r="P22" s="25">
        <v>2006</v>
      </c>
      <c r="Q22" s="25">
        <v>0</v>
      </c>
      <c r="R22" s="25">
        <v>1300</v>
      </c>
      <c r="S22" s="25">
        <v>2006</v>
      </c>
      <c r="T22" s="25">
        <v>0</v>
      </c>
      <c r="U22" s="25">
        <v>0</v>
      </c>
      <c r="V22" s="25">
        <v>0</v>
      </c>
      <c r="W22" s="25">
        <v>0</v>
      </c>
      <c r="X22" s="25">
        <v>3306</v>
      </c>
      <c r="Y22" s="25">
        <v>460</v>
      </c>
      <c r="Z22" s="25">
        <v>300</v>
      </c>
      <c r="AA22" s="25">
        <v>2006</v>
      </c>
      <c r="AB22" s="59">
        <v>16</v>
      </c>
      <c r="AC22" s="59">
        <v>52</v>
      </c>
      <c r="AD22" s="25">
        <v>11</v>
      </c>
      <c r="AE22" s="25">
        <v>2000</v>
      </c>
      <c r="AF22" s="25">
        <v>3</v>
      </c>
      <c r="AG22" s="25">
        <v>1290</v>
      </c>
      <c r="AH22" s="25">
        <v>2006</v>
      </c>
      <c r="AI22" s="25">
        <v>300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</row>
    <row r="23" s="2" customFormat="1" ht="21.75" customHeight="1" spans="1:41">
      <c r="A23" s="16" t="s">
        <v>71</v>
      </c>
      <c r="B23" s="19"/>
      <c r="C23" s="18">
        <v>1</v>
      </c>
      <c r="D23" s="25">
        <v>14</v>
      </c>
      <c r="E23" s="25">
        <v>1232</v>
      </c>
      <c r="F23" s="25">
        <v>13516</v>
      </c>
      <c r="G23" s="25">
        <v>0</v>
      </c>
      <c r="H23" s="25">
        <v>0</v>
      </c>
      <c r="I23" s="25">
        <v>0</v>
      </c>
      <c r="J23" s="25">
        <v>0</v>
      </c>
      <c r="K23" s="25">
        <v>4200</v>
      </c>
      <c r="L23" s="25">
        <v>4200</v>
      </c>
      <c r="M23" s="25">
        <v>0</v>
      </c>
      <c r="N23" s="25">
        <v>0</v>
      </c>
      <c r="O23" s="25">
        <v>0</v>
      </c>
      <c r="P23" s="25">
        <v>2600</v>
      </c>
      <c r="Q23" s="25">
        <v>1600</v>
      </c>
      <c r="R23" s="25">
        <v>700</v>
      </c>
      <c r="S23" s="25">
        <v>1800</v>
      </c>
      <c r="T23" s="25">
        <v>300</v>
      </c>
      <c r="U23" s="25">
        <v>1400</v>
      </c>
      <c r="V23" s="25">
        <v>0</v>
      </c>
      <c r="W23" s="25">
        <v>0</v>
      </c>
      <c r="X23" s="25">
        <v>4200</v>
      </c>
      <c r="Y23" s="25">
        <v>560</v>
      </c>
      <c r="Z23" s="25">
        <v>420</v>
      </c>
      <c r="AA23" s="25">
        <v>2900</v>
      </c>
      <c r="AB23" s="59">
        <v>0</v>
      </c>
      <c r="AC23" s="59">
        <v>0</v>
      </c>
      <c r="AD23" s="25">
        <v>32</v>
      </c>
      <c r="AE23" s="25">
        <v>3714.4</v>
      </c>
      <c r="AF23" s="25">
        <v>3</v>
      </c>
      <c r="AG23" s="25">
        <v>1942.4</v>
      </c>
      <c r="AH23" s="25">
        <v>0</v>
      </c>
      <c r="AI23" s="25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</row>
    <row r="24" s="2" customFormat="1" ht="21.75" customHeight="1" spans="1:41">
      <c r="A24" s="16" t="s">
        <v>72</v>
      </c>
      <c r="B24" s="19"/>
      <c r="C24" s="18">
        <v>1</v>
      </c>
      <c r="D24" s="27">
        <v>14</v>
      </c>
      <c r="E24" s="27">
        <v>1200</v>
      </c>
      <c r="F24" s="27">
        <v>6979</v>
      </c>
      <c r="G24" s="27">
        <v>0</v>
      </c>
      <c r="H24" s="27">
        <v>1900</v>
      </c>
      <c r="I24" s="27">
        <v>0</v>
      </c>
      <c r="J24" s="27">
        <v>0</v>
      </c>
      <c r="K24" s="27">
        <v>1900</v>
      </c>
      <c r="L24" s="27">
        <v>1900</v>
      </c>
      <c r="M24" s="27">
        <v>0</v>
      </c>
      <c r="N24" s="27">
        <v>0</v>
      </c>
      <c r="O24" s="27">
        <v>1000</v>
      </c>
      <c r="P24" s="27">
        <v>900</v>
      </c>
      <c r="Q24" s="27">
        <v>0</v>
      </c>
      <c r="R24" s="27">
        <v>500</v>
      </c>
      <c r="S24" s="27">
        <v>1400</v>
      </c>
      <c r="T24" s="27">
        <v>0</v>
      </c>
      <c r="U24" s="27">
        <v>0</v>
      </c>
      <c r="V24" s="27">
        <v>0</v>
      </c>
      <c r="W24" s="27">
        <v>0</v>
      </c>
      <c r="X24" s="27">
        <v>1900</v>
      </c>
      <c r="Y24" s="27">
        <v>300</v>
      </c>
      <c r="Z24" s="27">
        <v>210</v>
      </c>
      <c r="AA24" s="27">
        <v>1900</v>
      </c>
      <c r="AB24" s="63">
        <v>6</v>
      </c>
      <c r="AC24" s="63">
        <v>20</v>
      </c>
      <c r="AD24" s="27">
        <v>7</v>
      </c>
      <c r="AE24" s="27">
        <v>400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75">
        <v>0</v>
      </c>
      <c r="AL24" s="75">
        <v>0</v>
      </c>
      <c r="AM24" s="75">
        <v>0</v>
      </c>
      <c r="AN24" s="20">
        <v>0</v>
      </c>
      <c r="AO24" s="20">
        <v>0</v>
      </c>
    </row>
    <row r="25" s="2" customFormat="1" ht="21.75" customHeight="1" spans="1:41">
      <c r="A25" s="16" t="s">
        <v>73</v>
      </c>
      <c r="B25" s="19"/>
      <c r="C25" s="18">
        <v>1</v>
      </c>
      <c r="D25" s="25">
        <v>23</v>
      </c>
      <c r="E25" s="25">
        <v>1565</v>
      </c>
      <c r="F25" s="25">
        <v>12580</v>
      </c>
      <c r="G25" s="25">
        <v>0</v>
      </c>
      <c r="H25" s="25">
        <v>0</v>
      </c>
      <c r="I25" s="25">
        <v>0</v>
      </c>
      <c r="J25" s="25">
        <v>360</v>
      </c>
      <c r="K25" s="25">
        <v>3900</v>
      </c>
      <c r="L25" s="25">
        <v>3900</v>
      </c>
      <c r="M25" s="25">
        <v>0</v>
      </c>
      <c r="N25" s="25">
        <v>3900</v>
      </c>
      <c r="O25" s="25">
        <v>2200</v>
      </c>
      <c r="P25" s="25">
        <v>1500</v>
      </c>
      <c r="Q25" s="25">
        <v>200</v>
      </c>
      <c r="R25" s="25">
        <v>2600</v>
      </c>
      <c r="S25" s="25">
        <v>1300</v>
      </c>
      <c r="T25" s="25">
        <v>0</v>
      </c>
      <c r="U25" s="25">
        <v>0</v>
      </c>
      <c r="V25" s="25">
        <v>0</v>
      </c>
      <c r="W25" s="25">
        <v>0</v>
      </c>
      <c r="X25" s="25">
        <v>3800</v>
      </c>
      <c r="Y25" s="25">
        <v>320</v>
      </c>
      <c r="Z25" s="25">
        <v>85</v>
      </c>
      <c r="AA25" s="25">
        <v>1700</v>
      </c>
      <c r="AB25" s="59">
        <v>11</v>
      </c>
      <c r="AC25" s="59">
        <v>165</v>
      </c>
      <c r="AD25" s="25">
        <v>11</v>
      </c>
      <c r="AE25" s="25">
        <v>960</v>
      </c>
      <c r="AF25" s="25">
        <v>0</v>
      </c>
      <c r="AG25" s="25">
        <v>0</v>
      </c>
      <c r="AH25" s="25">
        <v>1600</v>
      </c>
      <c r="AI25" s="25">
        <v>188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</row>
    <row r="26" s="2" customFormat="1" ht="21.75" customHeight="1" spans="1:41">
      <c r="A26" s="16" t="s">
        <v>74</v>
      </c>
      <c r="B26" s="19"/>
      <c r="C26" s="18">
        <v>1</v>
      </c>
      <c r="D26" s="25">
        <v>24</v>
      </c>
      <c r="E26" s="25">
        <v>1295</v>
      </c>
      <c r="F26" s="25">
        <v>13890.47</v>
      </c>
      <c r="G26" s="25">
        <v>0</v>
      </c>
      <c r="H26" s="25">
        <v>5980</v>
      </c>
      <c r="I26" s="25">
        <v>0</v>
      </c>
      <c r="J26" s="25">
        <v>1209.53</v>
      </c>
      <c r="K26" s="25">
        <v>5980</v>
      </c>
      <c r="L26" s="25">
        <v>1980</v>
      </c>
      <c r="M26" s="25">
        <v>0</v>
      </c>
      <c r="N26" s="25">
        <v>4000</v>
      </c>
      <c r="O26" s="25">
        <v>4000</v>
      </c>
      <c r="P26" s="25">
        <v>1980</v>
      </c>
      <c r="Q26" s="25">
        <v>0</v>
      </c>
      <c r="R26" s="25">
        <v>4000</v>
      </c>
      <c r="S26" s="25">
        <v>1980</v>
      </c>
      <c r="T26" s="25">
        <v>0</v>
      </c>
      <c r="U26" s="25">
        <v>0</v>
      </c>
      <c r="V26" s="25">
        <v>0</v>
      </c>
      <c r="W26" s="25">
        <v>0</v>
      </c>
      <c r="X26" s="25">
        <v>5980</v>
      </c>
      <c r="Y26" s="25">
        <v>555</v>
      </c>
      <c r="Z26" s="25">
        <v>15</v>
      </c>
      <c r="AA26" s="25">
        <v>260</v>
      </c>
      <c r="AB26" s="59">
        <v>3</v>
      </c>
      <c r="AC26" s="59">
        <v>17</v>
      </c>
      <c r="AD26" s="25">
        <v>21</v>
      </c>
      <c r="AE26" s="25">
        <v>1980</v>
      </c>
      <c r="AF26" s="25">
        <v>0</v>
      </c>
      <c r="AG26" s="25">
        <v>0</v>
      </c>
      <c r="AH26" s="25">
        <v>3328</v>
      </c>
      <c r="AI26" s="25">
        <v>295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</row>
    <row r="27" s="2" customFormat="1" ht="21.75" customHeight="1" spans="1:41">
      <c r="A27" s="16" t="s">
        <v>75</v>
      </c>
      <c r="B27" s="28"/>
      <c r="C27" s="18">
        <v>1</v>
      </c>
      <c r="D27" s="23">
        <v>20</v>
      </c>
      <c r="E27" s="23">
        <v>870</v>
      </c>
      <c r="F27" s="23">
        <v>7461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57">
        <v>0</v>
      </c>
      <c r="AC27" s="57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0">
        <v>0</v>
      </c>
    </row>
    <row r="28" s="2" customFormat="1" ht="21.75" customHeight="1" spans="1:41">
      <c r="A28" s="29" t="s">
        <v>76</v>
      </c>
      <c r="B28" s="22">
        <v>1</v>
      </c>
      <c r="C28" s="20">
        <v>21</v>
      </c>
      <c r="D28" s="20">
        <f>SUM(D7:D27)</f>
        <v>382</v>
      </c>
      <c r="E28" s="20">
        <f>SUM(E7:E27)</f>
        <v>21172</v>
      </c>
      <c r="F28" s="20">
        <f>SUM(F7:F27)</f>
        <v>188264.88</v>
      </c>
      <c r="G28" s="20">
        <f>SUM(G7:G27)</f>
        <v>0</v>
      </c>
      <c r="H28" s="20">
        <f>SUM(H7:H27)</f>
        <v>19552.915</v>
      </c>
      <c r="I28" s="20">
        <f>SUM(I7:I27)</f>
        <v>0</v>
      </c>
      <c r="J28" s="20">
        <f>SUM(J7:J27)</f>
        <v>2028.03</v>
      </c>
      <c r="K28" s="20">
        <f>SUM(K7:K27)</f>
        <v>45498.085</v>
      </c>
      <c r="L28" s="20">
        <f>SUM(L7:L27)</f>
        <v>31042.55</v>
      </c>
      <c r="M28" s="20">
        <f>SUM(M7:M27)</f>
        <v>1430</v>
      </c>
      <c r="N28" s="20">
        <f>SUM(N7:N27)</f>
        <v>10225.535</v>
      </c>
      <c r="O28" s="20">
        <f>SUM(O7:O27)</f>
        <v>15448</v>
      </c>
      <c r="P28" s="20">
        <f>SUM(P7:P27)</f>
        <v>20162.915</v>
      </c>
      <c r="Q28" s="20">
        <f>SUM(Q7:Q27)</f>
        <v>9887.17</v>
      </c>
      <c r="R28" s="20">
        <f>SUM(R7:R27)</f>
        <v>19854.38</v>
      </c>
      <c r="S28" s="20">
        <f>SUM(S7:S27)</f>
        <v>23813.705</v>
      </c>
      <c r="T28" s="20">
        <f>SUM(T7:T27)</f>
        <v>1600</v>
      </c>
      <c r="U28" s="20">
        <f>SUM(U7:U27)</f>
        <v>2300</v>
      </c>
      <c r="V28" s="20">
        <f>SUM(V7:V27)</f>
        <v>1430</v>
      </c>
      <c r="W28" s="20">
        <f>SUM(W7:W27)</f>
        <v>140</v>
      </c>
      <c r="X28" s="20">
        <f>SUM(X7:X27)</f>
        <v>48898.085</v>
      </c>
      <c r="Y28" s="20">
        <f>SUM(Y7:Y27)</f>
        <v>4925</v>
      </c>
      <c r="Z28" s="20">
        <f>SUM(Z7:Z27)</f>
        <v>5888</v>
      </c>
      <c r="AA28" s="20">
        <f>SUM(AA7:AA27)</f>
        <v>22450.705</v>
      </c>
      <c r="AB28" s="56">
        <f>SUM(AB7:AB27)</f>
        <v>93</v>
      </c>
      <c r="AC28" s="56">
        <f>SUM(AC7:AC27)</f>
        <v>681.62</v>
      </c>
      <c r="AD28" s="20">
        <f>SUM(AD7:AD27)</f>
        <v>245</v>
      </c>
      <c r="AE28" s="20">
        <f>SUM(AE7:AE27)</f>
        <v>26799.78</v>
      </c>
      <c r="AF28" s="20">
        <f>SUM(AF7:AF27)</f>
        <v>23</v>
      </c>
      <c r="AG28" s="20">
        <f>SUM(AG7:AG27)</f>
        <v>13491.935</v>
      </c>
      <c r="AH28" s="20">
        <f>SUM(AH7:AH27)</f>
        <v>18698.705</v>
      </c>
      <c r="AI28" s="20">
        <f>SUM(AI7:AI27)</f>
        <v>2302</v>
      </c>
      <c r="AJ28" s="18">
        <f>SUM(AJ7:AJ27)</f>
        <v>0</v>
      </c>
      <c r="AK28" s="18">
        <f>SUM(AK7:AK27)</f>
        <v>0</v>
      </c>
      <c r="AL28" s="18">
        <f>SUM(AL7:AL27)</f>
        <v>0</v>
      </c>
      <c r="AM28" s="18">
        <f>SUM(AM7:AM27)</f>
        <v>0</v>
      </c>
      <c r="AN28" s="18">
        <f>SUM(AN7:AN27)</f>
        <v>0</v>
      </c>
      <c r="AO28" s="18">
        <f>SUM(AO7:AO27)</f>
        <v>0</v>
      </c>
    </row>
    <row r="29" s="2" customFormat="1" ht="21.75" customHeight="1" spans="1:36">
      <c r="A29" s="30" t="s">
        <v>77</v>
      </c>
      <c r="B29" s="30"/>
      <c r="C29" s="31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64"/>
      <c r="AC29" s="64"/>
      <c r="AD29" s="30"/>
      <c r="AE29" s="30"/>
      <c r="AF29" s="30"/>
      <c r="AG29" s="30"/>
      <c r="AH29" s="30"/>
      <c r="AI29" s="30"/>
      <c r="AJ29" s="30"/>
    </row>
    <row r="30" ht="36" customHeight="1" spans="3:33">
      <c r="C30" s="31"/>
      <c r="D30" s="32"/>
      <c r="E30" s="32"/>
      <c r="F30" s="32"/>
      <c r="G30" s="32"/>
      <c r="H30" s="32"/>
      <c r="I30" s="32"/>
      <c r="J30" s="32"/>
      <c r="K30" s="42"/>
      <c r="L30" s="43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65"/>
      <c r="AC30" s="65"/>
      <c r="AD30" s="32"/>
      <c r="AE30" s="39"/>
      <c r="AF30" s="32"/>
      <c r="AG30" s="32"/>
    </row>
    <row r="31" ht="21.75" customHeight="1" spans="3:33"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66"/>
      <c r="AA31" s="32"/>
      <c r="AB31" s="67"/>
      <c r="AC31" s="67"/>
      <c r="AD31" s="32"/>
      <c r="AE31" s="32"/>
      <c r="AF31" s="32"/>
      <c r="AG31" s="32"/>
    </row>
    <row r="32" ht="20.1" customHeight="1" spans="3:33">
      <c r="C32" s="31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68"/>
      <c r="AC32" s="68"/>
      <c r="AD32" s="33"/>
      <c r="AE32" s="33"/>
      <c r="AF32" s="33"/>
      <c r="AG32" s="33"/>
    </row>
    <row r="33" ht="21.75" customHeight="1" spans="3:33">
      <c r="C33" s="31"/>
      <c r="D33" s="34"/>
      <c r="E33" s="34"/>
      <c r="F33" s="34"/>
      <c r="G33" s="34"/>
      <c r="H33" s="34"/>
      <c r="I33" s="34"/>
      <c r="J33" s="34"/>
      <c r="K33" s="34"/>
      <c r="L33" s="3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69"/>
      <c r="AC33" s="69"/>
      <c r="AD33" s="36"/>
      <c r="AE33" s="36"/>
      <c r="AF33" s="36"/>
      <c r="AG33" s="36"/>
    </row>
    <row r="34" ht="20.1" customHeight="1" spans="3:33">
      <c r="C34" s="31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70"/>
      <c r="AC34" s="70"/>
      <c r="AD34" s="35"/>
      <c r="AE34" s="35"/>
      <c r="AF34" s="35"/>
      <c r="AG34" s="35"/>
    </row>
    <row r="35" ht="33.6" customHeight="1" spans="3:33">
      <c r="C35" s="31"/>
      <c r="D35" s="35"/>
      <c r="E35" s="35"/>
      <c r="F35" s="35"/>
      <c r="G35" s="35"/>
      <c r="H35" s="35"/>
      <c r="I35" s="35"/>
      <c r="J35" s="35"/>
      <c r="K35" s="35"/>
      <c r="L35" s="35"/>
      <c r="M35" s="44"/>
      <c r="N35" s="44"/>
      <c r="O35" s="44"/>
      <c r="P35" s="44"/>
      <c r="Q35" s="44"/>
      <c r="R35" s="44"/>
      <c r="S35" s="44"/>
      <c r="T35" s="44"/>
      <c r="U35" s="35"/>
      <c r="V35" s="35"/>
      <c r="W35" s="35"/>
      <c r="X35" s="35"/>
      <c r="Y35" s="35"/>
      <c r="Z35" s="35"/>
      <c r="AA35" s="35"/>
      <c r="AB35" s="70"/>
      <c r="AC35" s="70"/>
      <c r="AD35" s="35"/>
      <c r="AE35" s="35"/>
      <c r="AF35" s="35"/>
      <c r="AG35" s="35"/>
    </row>
    <row r="36" ht="45" customHeight="1" spans="3:33">
      <c r="C36" s="31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70"/>
      <c r="AC36" s="70"/>
      <c r="AD36" s="35"/>
      <c r="AE36" s="35"/>
      <c r="AF36" s="35"/>
      <c r="AG36" s="35"/>
    </row>
    <row r="37" ht="20.1" customHeight="1" spans="3:33">
      <c r="C37" s="31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69"/>
      <c r="AC37" s="69"/>
      <c r="AD37" s="36"/>
      <c r="AE37" s="71"/>
      <c r="AF37" s="71"/>
      <c r="AG37" s="71"/>
    </row>
    <row r="38" ht="30.75" customHeight="1" spans="3:33">
      <c r="C38" s="3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69"/>
      <c r="AC38" s="69"/>
      <c r="AD38" s="36"/>
      <c r="AE38" s="71"/>
      <c r="AF38" s="71"/>
      <c r="AG38" s="71"/>
    </row>
    <row r="39" ht="13.5" spans="3:33">
      <c r="C39" s="31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69"/>
      <c r="AC39" s="69"/>
      <c r="AD39" s="36"/>
      <c r="AE39" s="71"/>
      <c r="AF39" s="71"/>
      <c r="AG39" s="71"/>
    </row>
    <row r="40" ht="13.5" spans="3:33">
      <c r="C40" s="31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69"/>
      <c r="AC40" s="69"/>
      <c r="AD40" s="36"/>
      <c r="AE40" s="71"/>
      <c r="AF40" s="71"/>
      <c r="AG40" s="71"/>
    </row>
    <row r="41" ht="13.5" spans="3:33">
      <c r="C41" s="31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69"/>
      <c r="AC41" s="69"/>
      <c r="AD41" s="36"/>
      <c r="AE41" s="71"/>
      <c r="AF41" s="71"/>
      <c r="AG41" s="71"/>
    </row>
    <row r="42" ht="13.5" spans="3:33">
      <c r="C42" s="31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69"/>
      <c r="AC42" s="69"/>
      <c r="AD42" s="36"/>
      <c r="AE42" s="71"/>
      <c r="AF42" s="71"/>
      <c r="AG42" s="71"/>
    </row>
    <row r="43" ht="13.5" spans="3:33">
      <c r="C43" s="31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69"/>
      <c r="AC43" s="69"/>
      <c r="AD43" s="36"/>
      <c r="AE43" s="71"/>
      <c r="AF43" s="71"/>
      <c r="AG43" s="71"/>
    </row>
    <row r="44" ht="13.5" spans="3:33">
      <c r="C44" s="31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69"/>
      <c r="AC44" s="69"/>
      <c r="AD44" s="36"/>
      <c r="AE44" s="71"/>
      <c r="AF44" s="71"/>
      <c r="AG44" s="71"/>
    </row>
    <row r="45" ht="21.75" customHeight="1" spans="3:33">
      <c r="C45" s="31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69"/>
      <c r="AC45" s="69"/>
      <c r="AD45" s="36"/>
      <c r="AE45" s="71"/>
      <c r="AF45" s="71"/>
      <c r="AG45" s="71"/>
    </row>
    <row r="46" ht="13.5" spans="3:33">
      <c r="C46" s="3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72"/>
      <c r="AC46" s="72"/>
      <c r="AD46" s="37"/>
      <c r="AE46" s="37"/>
      <c r="AF46" s="37"/>
      <c r="AG46" s="37"/>
    </row>
    <row r="47" ht="13.5" spans="3:33">
      <c r="C47" s="31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69"/>
      <c r="AC47" s="69"/>
      <c r="AD47" s="36"/>
      <c r="AE47" s="71"/>
      <c r="AF47" s="71"/>
      <c r="AG47" s="71"/>
    </row>
    <row r="48" ht="13.5" spans="3:33">
      <c r="C48" s="31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69"/>
      <c r="AC48" s="69"/>
      <c r="AD48" s="36"/>
      <c r="AE48" s="71"/>
      <c r="AF48" s="71"/>
      <c r="AG48" s="71"/>
    </row>
    <row r="49" ht="13.5" spans="3:33">
      <c r="C49" s="31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69"/>
      <c r="AC49" s="69"/>
      <c r="AD49" s="36"/>
      <c r="AE49" s="71"/>
      <c r="AF49" s="71"/>
      <c r="AG49" s="71"/>
    </row>
    <row r="50" ht="13.5" spans="3:33">
      <c r="C50" s="31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69"/>
      <c r="AC50" s="69"/>
      <c r="AD50" s="36"/>
      <c r="AE50" s="36"/>
      <c r="AF50" s="36"/>
      <c r="AG50" s="36"/>
    </row>
    <row r="51" ht="13.5" spans="3:33">
      <c r="C51" s="31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69"/>
      <c r="AC51" s="69"/>
      <c r="AD51" s="36"/>
      <c r="AE51" s="36"/>
      <c r="AF51" s="36"/>
      <c r="AG51" s="36"/>
    </row>
    <row r="52" ht="13.5" spans="3:33">
      <c r="C52" s="31"/>
      <c r="D52" s="36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73"/>
      <c r="AC52" s="73"/>
      <c r="AD52" s="38"/>
      <c r="AE52" s="38"/>
      <c r="AF52" s="38"/>
      <c r="AG52" s="38"/>
    </row>
    <row r="53" ht="13.5" spans="3:33">
      <c r="C53" s="31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69"/>
      <c r="AC53" s="69"/>
      <c r="AD53" s="36"/>
      <c r="AE53" s="36"/>
      <c r="AF53" s="36"/>
      <c r="AG53" s="36"/>
    </row>
    <row r="54" spans="3:33">
      <c r="C54" s="31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8"/>
      <c r="O54" s="38"/>
      <c r="P54" s="38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74"/>
      <c r="AC54" s="74"/>
      <c r="AD54" s="39"/>
      <c r="AE54" s="39"/>
      <c r="AF54" s="39"/>
      <c r="AG54" s="39"/>
    </row>
    <row r="55" spans="3:33">
      <c r="C55" s="3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67"/>
      <c r="AC55" s="67"/>
      <c r="AD55" s="32"/>
      <c r="AE55" s="32"/>
      <c r="AF55" s="32"/>
      <c r="AG55" s="32"/>
    </row>
  </sheetData>
  <autoFilter ref="A6:AO29">
    <extLst/>
  </autoFilter>
  <mergeCells count="57">
    <mergeCell ref="A1:AO1"/>
    <mergeCell ref="A2:E2"/>
    <mergeCell ref="AF2:AO2"/>
    <mergeCell ref="B3:E3"/>
    <mergeCell ref="F3:I3"/>
    <mergeCell ref="K3:AC3"/>
    <mergeCell ref="AD3:AI3"/>
    <mergeCell ref="AJ3:AO3"/>
    <mergeCell ref="L4:N4"/>
    <mergeCell ref="O4:Q4"/>
    <mergeCell ref="R4:W4"/>
    <mergeCell ref="Z4:AC4"/>
    <mergeCell ref="AD4:AE4"/>
    <mergeCell ref="AF4:AG4"/>
    <mergeCell ref="A29:AJ29"/>
    <mergeCell ref="Z31:AG31"/>
    <mergeCell ref="D32:AG32"/>
    <mergeCell ref="D33:L33"/>
    <mergeCell ref="AE33:AG33"/>
    <mergeCell ref="E34:T34"/>
    <mergeCell ref="U34:AD34"/>
    <mergeCell ref="AE34:AG34"/>
    <mergeCell ref="E35:L35"/>
    <mergeCell ref="N35:P35"/>
    <mergeCell ref="Q35:T35"/>
    <mergeCell ref="AF35:AG35"/>
    <mergeCell ref="N54:P54"/>
    <mergeCell ref="A3:A5"/>
    <mergeCell ref="B4:B5"/>
    <mergeCell ref="B7:B27"/>
    <mergeCell ref="C4:C5"/>
    <mergeCell ref="D4:D5"/>
    <mergeCell ref="D34:D36"/>
    <mergeCell ref="E4:E5"/>
    <mergeCell ref="F4:F5"/>
    <mergeCell ref="G4:G5"/>
    <mergeCell ref="H4:H5"/>
    <mergeCell ref="I4:I5"/>
    <mergeCell ref="J3:J5"/>
    <mergeCell ref="K4:K5"/>
    <mergeCell ref="U35:U36"/>
    <mergeCell ref="W35:W36"/>
    <mergeCell ref="X4:X5"/>
    <mergeCell ref="Y4:Y5"/>
    <mergeCell ref="Y35:Y36"/>
    <mergeCell ref="Z35:Z36"/>
    <mergeCell ref="AA35:AA36"/>
    <mergeCell ref="AD35:AD36"/>
    <mergeCell ref="AE35:AE36"/>
    <mergeCell ref="AH4:AH5"/>
    <mergeCell ref="AI4:AI5"/>
    <mergeCell ref="AJ4:AJ5"/>
    <mergeCell ref="AK4:AK5"/>
    <mergeCell ref="AL4:AL5"/>
    <mergeCell ref="AM4:AM5"/>
    <mergeCell ref="AN4:AN5"/>
    <mergeCell ref="AO4:AO5"/>
  </mergeCells>
  <pageMargins left="0.708661417322835" right="0.708661417322835" top="0.748031496062992" bottom="0.748031496062992" header="0.31496062992126" footer="0.31496062992126"/>
  <pageSetup paperSize="9" orientation="landscape" horizontalDpi="96" verticalDpi="96"/>
  <headerFooter/>
  <ignoredErrors>
    <ignoredError sqref="AD28:AO28 R28:AA28 D28:Q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2023-06-25T09:15:44Z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D7D7FDFE2132491E8A8F44B34EC28E09_13</vt:lpwstr>
  </property>
  <property fmtid="{D5CDD505-2E9C-101B-9397-08002B2CF9AE}" pid="3" name="KSOProductBuildVer">
    <vt:lpwstr>2052-11.1.0.14309</vt:lpwstr>
  </property>
</Properties>
</file>