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濉溪县2019年扶贫资金项目统计台账" sheetId="5" r:id="rId1"/>
  </sheets>
  <definedNames>
    <definedName name="_xlnm._FilterDatabase" localSheetId="0" hidden="1">濉溪县2019年扶贫资金项目统计台账!$A$1:$T$506</definedName>
  </definedNames>
  <calcPr calcId="144525"/>
</workbook>
</file>

<file path=xl/sharedStrings.xml><?xml version="1.0" encoding="utf-8"?>
<sst xmlns="http://schemas.openxmlformats.org/spreadsheetml/2006/main" count="4038" uniqueCount="828">
  <si>
    <t>濉溪县2019年度扶贫资金项目计划完成情况统计表</t>
  </si>
  <si>
    <t>序号</t>
  </si>
  <si>
    <t>项目类型</t>
  </si>
  <si>
    <t>项目名称</t>
  </si>
  <si>
    <t>单位和责任人</t>
  </si>
  <si>
    <t>实施地点</t>
  </si>
  <si>
    <t>建设内容及规模</t>
  </si>
  <si>
    <t>总合计</t>
  </si>
  <si>
    <t>资金使用情况</t>
  </si>
  <si>
    <t>盘活资金</t>
  </si>
  <si>
    <t>收回结余资金</t>
  </si>
  <si>
    <t>其他资金</t>
  </si>
  <si>
    <t>资金实际使用情况</t>
  </si>
  <si>
    <t>项目建设情况</t>
  </si>
  <si>
    <t>绩效目标</t>
  </si>
  <si>
    <t>带贫减贫机制</t>
  </si>
  <si>
    <t>备注</t>
  </si>
  <si>
    <t>专项资金合计</t>
  </si>
  <si>
    <t>中央</t>
  </si>
  <si>
    <t>省级</t>
  </si>
  <si>
    <t>市级</t>
  </si>
  <si>
    <t>县级</t>
  </si>
  <si>
    <t>基础设施扶贫工程</t>
  </si>
  <si>
    <t>洪南村小王家路建设项目</t>
  </si>
  <si>
    <t>县交通局</t>
  </si>
  <si>
    <t>四铺镇洪南村</t>
  </si>
  <si>
    <t>洪南村2.992*4.5*20道路建设</t>
  </si>
  <si>
    <t>已完工</t>
  </si>
  <si>
    <t>带动项目实施覆盖区域人口改善生产生活条件，受益贫困户满意度100%</t>
  </si>
  <si>
    <t>为贫困人口等发展产业提供有利条件</t>
  </si>
  <si>
    <t>八里村高家路建设项目</t>
  </si>
  <si>
    <t>四铺镇八里村</t>
  </si>
  <si>
    <t>八里村2.579*4.5*20道路建设</t>
  </si>
  <si>
    <t>八里村姚家路建设项目</t>
  </si>
  <si>
    <t>八里村1.242*4.5*20道路建设</t>
  </si>
  <si>
    <t>新风村李曹路建设项目</t>
  </si>
  <si>
    <t>四铺镇新风村</t>
  </si>
  <si>
    <t>新风村0.541*4.5*20道路建设</t>
  </si>
  <si>
    <t>湖涯村小牛路建设项目</t>
  </si>
  <si>
    <t>四铺镇湖涯村</t>
  </si>
  <si>
    <t>湖涯村2.708*4.5*20道路建设</t>
  </si>
  <si>
    <t>新建村王家路建设项目</t>
  </si>
  <si>
    <t>四铺镇新建村</t>
  </si>
  <si>
    <t>新建村1.46*4.5*20道路建设</t>
  </si>
  <si>
    <t>双堆集镇罗大路建设项目</t>
  </si>
  <si>
    <t>双堆集镇罗集村</t>
  </si>
  <si>
    <t>罗大路2.172公里道路建设</t>
  </si>
  <si>
    <t>双堆集镇陶庄路建设项目</t>
  </si>
  <si>
    <t>双堆集镇谢店村</t>
  </si>
  <si>
    <t>陶庄路1.326公里道路建设</t>
  </si>
  <si>
    <t>双堆集镇陈濉路建设项目</t>
  </si>
  <si>
    <t>双堆集镇赵园村</t>
  </si>
  <si>
    <t>陈濉路0.885公里道路建设</t>
  </si>
  <si>
    <t>双堆集镇西苗路建设项目</t>
  </si>
  <si>
    <t>双堆集镇高家村</t>
  </si>
  <si>
    <t>西苗路2.506公里道路建设</t>
  </si>
  <si>
    <t>双堆集镇大庄家路至双南路建设项目</t>
  </si>
  <si>
    <t>双堆集镇熊庙村</t>
  </si>
  <si>
    <t>大庄家路至双南路0.61公里道路建设</t>
  </si>
  <si>
    <t>双堆集镇农场路至双南路建设项目</t>
  </si>
  <si>
    <t>农场路至双南路1.058公里道路建设</t>
  </si>
  <si>
    <t>双堆集镇西张路建设项目</t>
  </si>
  <si>
    <t>西张路1.163公里道路建设</t>
  </si>
  <si>
    <t>双堆集镇中周中心路建设项目</t>
  </si>
  <si>
    <t>双堆集镇邹圩村</t>
  </si>
  <si>
    <t>中周中心路0.515公里道路建设</t>
  </si>
  <si>
    <t>双堆集镇柳濉路至陈集街东头路建设项目</t>
  </si>
  <si>
    <t>双堆集镇陈集村</t>
  </si>
  <si>
    <t>柳濉路至陈集街东头路1.439公里道路建设</t>
  </si>
  <si>
    <t>双堆集镇黄李至小马路建设项目</t>
  </si>
  <si>
    <t>双堆集镇祝庙村</t>
  </si>
  <si>
    <t>黄李至小马路1.692公里道路建设</t>
  </si>
  <si>
    <t>四铺镇2019年第一批扩面延伸工程二标段</t>
  </si>
  <si>
    <t>四铺镇</t>
  </si>
  <si>
    <t>颜道口村2.22*4.5*20道路建设，界洪村1.079*4.5*20道路建设</t>
  </si>
  <si>
    <t>四铺镇2019年第一批扩面延伸工程三标段</t>
  </si>
  <si>
    <t>梁圩村1.467*4.5*20道路建设，大曹村1.119*4.5*20道路建设</t>
  </si>
  <si>
    <t>四铺镇2019年第一批扩面延伸工程四标段</t>
  </si>
  <si>
    <t>新建村1.46*4.5*20道路建设，大郭村1.637*4.5*20道路建设，大郭村3.819*4.5*20道路建设</t>
  </si>
  <si>
    <t>南坪镇2019年第一批农村公路扩面延伸工程1标段</t>
  </si>
  <si>
    <t>南坪镇</t>
  </si>
  <si>
    <t>南坪镇蒋湖村范家路0.870公里，南坪镇蒋湖村任罗路1.272公里，南坪镇蒋湖村陈家路1.377公里，南坪镇坪西村丁庄路0.603公里，南坪镇坪西村后杨家路1.488公里</t>
  </si>
  <si>
    <t>南坪镇2019年第一批农村公路扩面延伸工程2标段</t>
  </si>
  <si>
    <t>南坪镇老家村老家三组路0.860公里，南坪镇香山村祝油坊路0.618公里，南坪镇任圩村胡家路1.033公里，南坪镇太平村王桥路1.989公里，南坪镇任集村路西王路0.807公里</t>
  </si>
  <si>
    <t>孙疃镇2019年第一批农村公路扩面延伸工程1标段</t>
  </si>
  <si>
    <t>孙疃镇</t>
  </si>
  <si>
    <t>店外路至孙前路1.124公里，郭曹坊路至 宿涡路1.239公里，李曹坊路至宿马路2.0公里</t>
  </si>
  <si>
    <t>孙疃镇2019年第一批农村公路扩面延伸工程2标段</t>
  </si>
  <si>
    <t>张家至宿涡路0.7公里，尤小李路至宿涡路1.581公里，哈家庄路至宿马路0.74公里，后任庄至半孙路1.086公里</t>
  </si>
  <si>
    <t>孙疃镇2019年第一批农村公路扩面延伸工程4标段</t>
  </si>
  <si>
    <t>小张庄至濉漆路0.69公里，张家至环村路0.974公里，大牛庄至濉刘路1.738公里，南小庄庄至濉漆路1.340公里，大周庄至杨临路0.610公里</t>
  </si>
  <si>
    <t>濉溪县刘桥镇2019年第一批农村公路扩面延伸工程一标段</t>
  </si>
  <si>
    <t>刘桥镇</t>
  </si>
  <si>
    <t>濉岳路至赵庄长1.718公里，宽4米道路，王黄路至周庄，长1.442公里，宽4.5米水泥路，白杨路至周李杨1.116公里长，4-5米宽混凝土道路</t>
  </si>
  <si>
    <t>濉溪县刘桥镇2020年第一批农村公路扩面延伸工程二标段</t>
  </si>
  <si>
    <t>濉岳路至梁楼李庄1.160公里长，宽4至4.5米，濉岳路至陈庄0.971公里长，宽4至4.5米，濉岳路至杨庄2.020公里长，宽4至4.5米</t>
  </si>
  <si>
    <t>濉溪县铁佛镇2019年扩面延伸工程(一标段）</t>
  </si>
  <si>
    <t>铁佛镇</t>
  </si>
  <si>
    <t>朱暗楼村2.233公里道路建设古城村1.646公里道路建设，大王村0.43公里道路建设</t>
  </si>
  <si>
    <t>濉溪县铁佛镇2019年扩面延伸工程(二标段）</t>
  </si>
  <si>
    <t>岳集村2.405公里道路建设，岳集村3.079公里道路建设</t>
  </si>
  <si>
    <t>濉溪县铁佛镇2019年扩面延伸工程(三标段）</t>
  </si>
  <si>
    <t>梁庄村2.607公里道路建设，梁庄村1.916公里道路建设，张庄村0.744公里道路建设</t>
  </si>
  <si>
    <t>濉溪县铁佛镇2019年扩面延伸工程(四标段）</t>
  </si>
  <si>
    <t>周圩村2.199公里道路建设，周圩村1.514公里道路建设，赵集村0.524公里道路建设</t>
  </si>
  <si>
    <t>五沟镇2019年第一批农村公路扩面延伸工程一标段</t>
  </si>
  <si>
    <t>五沟镇</t>
  </si>
  <si>
    <t>国政村1.384公里道路建设国政村1.978公里道路建设国政村0.916公里道路建设藕池村1.557公里道路建设庙前村1.759公里道路建设王圩村1.512公里道路建设</t>
  </si>
  <si>
    <t>五沟镇2019年第一批农村公路扩面延伸工程二标段</t>
  </si>
  <si>
    <t>魏庙村1.388公里道路建设魏庙村1.557公里道路建设魏庙村0.911公里道路建设南湖南村2.063公里道路建设白寺村1.176公里道路建设白寺村1.007公里道路建设袁店村0.827公里道路建设肖店村0.432公里道路建设</t>
  </si>
  <si>
    <t>百善镇2019年第一批农村公路扩面延伸工程一标段</t>
  </si>
  <si>
    <t>百善镇</t>
  </si>
  <si>
    <t>青卫村3.134公里道路建设青卫村0.75公里道路建设</t>
  </si>
  <si>
    <t>百善镇2019年第一批农村公路扩面延伸工程二标段</t>
  </si>
  <si>
    <t>王司村0.744公里道路建设王司村2.005公里道路建设张庄村0.84公里道路建设张庄村0.854公里道路建设茶庵村0.865公里道路建设</t>
  </si>
  <si>
    <t>百善镇2019年第一批农村公路扩面延伸工程四标段</t>
  </si>
  <si>
    <t>徐楼村1.522公里道路建设徐楼村0.928公里道路建设徐楼村1.347公里道路建设闫集村0.552公里道路建设</t>
  </si>
  <si>
    <t>濉溪县临涣镇2019年第一批农村公路扩面延伸工程一标段</t>
  </si>
  <si>
    <t>临涣镇</t>
  </si>
  <si>
    <t>在刘庄新建0.492公里道路在徐庙庄新建1.711公里道路</t>
  </si>
  <si>
    <t>濉溪县临涣镇2019年第一批农村公路扩面延伸工程二标段</t>
  </si>
  <si>
    <t>在孙刘西路建4.11公里</t>
  </si>
  <si>
    <t>濉溪县临涣镇2019年第一批农村公路扩面延伸工程三标段</t>
  </si>
  <si>
    <t>在翟庄建1.814公里的路在姚湖村建1.628公里的姚李路</t>
  </si>
  <si>
    <t>濉溪县临涣镇2019年第一批农村公路扩面延伸工程四标段</t>
  </si>
  <si>
    <t>新圩路1.277公里在崔圩子村外建1.546公里的路刘圩庄内中心路新建0.518公里硬化道路</t>
  </si>
  <si>
    <t>韩村镇2019年第一批扩面延伸工程二标段</t>
  </si>
  <si>
    <t>韩村镇</t>
  </si>
  <si>
    <t>建前路0.714公里郑/土村道1.345公里牛行村道0.832公里</t>
  </si>
  <si>
    <t>韩村镇2019年第一批扩面延伸工程四标段</t>
  </si>
  <si>
    <t>大祁路-庙西路1.602公里大赵家村路1.202公里庙西路1.102公里</t>
  </si>
  <si>
    <t>韩村镇2019年第一批扩面延伸工程五标段</t>
  </si>
  <si>
    <t>马昌路2.401公里军黄村道1.589公里中沟湾-后沟湾0.749公里</t>
  </si>
  <si>
    <t>产业脱贫工程</t>
  </si>
  <si>
    <t>百善村特色种养业扶贫</t>
  </si>
  <si>
    <t>县农水局</t>
  </si>
  <si>
    <t>百善村</t>
  </si>
  <si>
    <t>对有意愿、有能力发展特色种养殖的贫困户进行奖补</t>
  </si>
  <si>
    <t>受益贫困户满意度100%</t>
  </si>
  <si>
    <t>通过发展种养业带动贫困户增收</t>
  </si>
  <si>
    <t>茶安村特色种养业扶贫</t>
  </si>
  <si>
    <t>茶安村</t>
  </si>
  <si>
    <t>道口村特色种养业扶贫</t>
  </si>
  <si>
    <t>道口村</t>
  </si>
  <si>
    <t>丁楼村特色种养业扶贫</t>
  </si>
  <si>
    <t>丁楼村</t>
  </si>
  <si>
    <t>郭屯村特色种养业</t>
  </si>
  <si>
    <t>郭屯村</t>
  </si>
  <si>
    <t>黄新庄村特色种养业扶贫</t>
  </si>
  <si>
    <t>黄新庄村</t>
  </si>
  <si>
    <t>柳孜村特色种养业扶贫</t>
  </si>
  <si>
    <t>柳孜村</t>
  </si>
  <si>
    <t>龙北村特色种养业扶贫</t>
  </si>
  <si>
    <t>龙北村</t>
  </si>
  <si>
    <t>龙桥村特色种养</t>
  </si>
  <si>
    <t>龙桥村</t>
  </si>
  <si>
    <t>龙桥村特色种养业扶贫</t>
  </si>
  <si>
    <t>龙沱村特色种养业扶贫</t>
  </si>
  <si>
    <t>龙沱村</t>
  </si>
  <si>
    <t>鲁店村特色种养业扶贫</t>
  </si>
  <si>
    <t>鲁店村</t>
  </si>
  <si>
    <t>马乡村特色种养业扶贫</t>
  </si>
  <si>
    <t>马乡村</t>
  </si>
  <si>
    <t>贫困户入股分红项目</t>
  </si>
  <si>
    <t>无劳能力的贫困户实施入股分红项目</t>
  </si>
  <si>
    <t>带动贫困户增收</t>
  </si>
  <si>
    <t>叶刘湖村</t>
  </si>
  <si>
    <t>前营村特色种养业扶贫</t>
  </si>
  <si>
    <t>前营村</t>
  </si>
  <si>
    <t>桥头村特色种养</t>
  </si>
  <si>
    <t>桥头村</t>
  </si>
  <si>
    <t>青卫村特色种养业扶贫</t>
  </si>
  <si>
    <t>青卫村</t>
  </si>
  <si>
    <t>宋庙村特色种养业扶贫</t>
  </si>
  <si>
    <t>宋庙村</t>
  </si>
  <si>
    <t>王司村特色种养业扶贫</t>
  </si>
  <si>
    <t>王司村</t>
  </si>
  <si>
    <t>苇菠村特色种养业扶贫</t>
  </si>
  <si>
    <t>苇菠村</t>
  </si>
  <si>
    <t>徐楼村特色种养业扶贫</t>
  </si>
  <si>
    <t>徐楼村</t>
  </si>
  <si>
    <t>闫集村特色种养业扶贫</t>
  </si>
  <si>
    <t>闫集村</t>
  </si>
  <si>
    <t xml:space="preserve">叶刘湖村自种自养
</t>
  </si>
  <si>
    <t>张庄村特色种养业扶贫</t>
  </si>
  <si>
    <t>张庄村</t>
  </si>
  <si>
    <t>道口村扶贫产业园</t>
  </si>
  <si>
    <t>旅游休闲观光采摘（大棚标准建设）</t>
  </si>
  <si>
    <t>柳孜村养殖小区</t>
  </si>
  <si>
    <t>新建肉鸡养殖小区</t>
  </si>
  <si>
    <t>叶刘湖村扶贫产业园</t>
  </si>
  <si>
    <t>1.种植药材，苔干等500亩，并进行烘干加工
2.蔬菜大棚50座</t>
  </si>
  <si>
    <t>韩村镇大李村到户特色种养项目</t>
  </si>
  <si>
    <t>韩村镇大李村</t>
  </si>
  <si>
    <t>根据贫困户自身需求和能力，对符合特色种养业的贫困户给予奖补，增加贫困户的收入。</t>
  </si>
  <si>
    <t>韩村镇大殷村到户特色种养项目</t>
  </si>
  <si>
    <t>韩村镇大殷村</t>
  </si>
  <si>
    <t>韩村镇大庄村到户特色种养项目</t>
  </si>
  <si>
    <t>韩村镇大庄村</t>
  </si>
  <si>
    <t>韩村镇光明村到户特色种养项目</t>
  </si>
  <si>
    <t>韩村镇光明村</t>
  </si>
  <si>
    <t>韩村镇韩村村到户特色种养项目</t>
  </si>
  <si>
    <t>韩村镇韩村村</t>
  </si>
  <si>
    <t>韩村镇和谐村到户特色种养项目</t>
  </si>
  <si>
    <t>韩村镇和谐村</t>
  </si>
  <si>
    <t>韩村镇河涯村到户特色种养项目</t>
  </si>
  <si>
    <t>韩村镇河涯村</t>
  </si>
  <si>
    <t>韩村镇淮海村到户特色种养项目</t>
  </si>
  <si>
    <t>韩村镇淮海村</t>
  </si>
  <si>
    <t>韩村镇建元村到户特色种养项目</t>
  </si>
  <si>
    <t>韩村镇建元村</t>
  </si>
  <si>
    <t>韩村镇马店村到户特色种养项目</t>
  </si>
  <si>
    <t>韩村镇马店村</t>
  </si>
  <si>
    <t>韩村镇马桃园村到户特色种养项目</t>
  </si>
  <si>
    <t>韩村镇马桃园村</t>
  </si>
  <si>
    <t>韩村镇祁集村到户特色种养项目</t>
  </si>
  <si>
    <t>韩村镇祁集村</t>
  </si>
  <si>
    <t>韩村镇胜利村到户特色种养项目</t>
  </si>
  <si>
    <t>韩村镇胜利村</t>
  </si>
  <si>
    <t>韩村镇双沟村到户特色种养项目</t>
  </si>
  <si>
    <t>韩村镇双沟村</t>
  </si>
  <si>
    <t>韩村镇小湖村到户特色种养项目</t>
  </si>
  <si>
    <t>韩村镇小湖村</t>
  </si>
  <si>
    <t>光明村优质水果基地</t>
  </si>
  <si>
    <t>建设优质水果基地</t>
  </si>
  <si>
    <t>韩村镇大李村果蔬冷库</t>
  </si>
  <si>
    <t>建设一个果蔬冷库</t>
  </si>
  <si>
    <t>韩村镇韩村村果蔬冷库项目</t>
  </si>
  <si>
    <t>建设果蔬冷库一个</t>
  </si>
  <si>
    <t>韩村镇和谐村水产养殖厂</t>
  </si>
  <si>
    <t>建设水产养殖厂</t>
  </si>
  <si>
    <t>韩村镇河涯村花卉苗圃基地</t>
  </si>
  <si>
    <t>建设花卉苗圃基地</t>
  </si>
  <si>
    <t>韩村镇双沟村农产品加工厂</t>
  </si>
  <si>
    <t>建设农产品深加工厂</t>
  </si>
  <si>
    <t>韩村镇祁集村优质水果基地</t>
  </si>
  <si>
    <t>韩村镇胜利村优质水果基地</t>
  </si>
  <si>
    <t>湖沟村扶贫资金入股项目</t>
  </si>
  <si>
    <t>湖沟村</t>
  </si>
  <si>
    <t>扶贫资金入股，增加贫困村收入，带动贫困户分红</t>
  </si>
  <si>
    <t>石集村</t>
  </si>
  <si>
    <t>84户贫困户实施入股分红项目</t>
  </si>
  <si>
    <t>临南村</t>
  </si>
  <si>
    <t>51户贫困户实施入股分红项目</t>
  </si>
  <si>
    <t>夹河村</t>
  </si>
  <si>
    <t>46户贫困户实施入股分红项目</t>
  </si>
  <si>
    <t>张楼村</t>
  </si>
  <si>
    <t>40户100人贫困户实施入股分红项目</t>
  </si>
  <si>
    <t>铚城村</t>
  </si>
  <si>
    <t>30户贫困户实施入股分红项目</t>
  </si>
  <si>
    <t>徐庙村</t>
  </si>
  <si>
    <t>49户贫困户实施入股分红项目</t>
  </si>
  <si>
    <t>梁庙村</t>
  </si>
  <si>
    <t>12户贫困户实施入股分红项目</t>
  </si>
  <si>
    <t>沈桥村</t>
  </si>
  <si>
    <t>17户贫困户实施入股分红项目</t>
  </si>
  <si>
    <t>海孜村</t>
  </si>
  <si>
    <t>18户贫困户实施入股分红项目</t>
  </si>
  <si>
    <t>姚湖村</t>
  </si>
  <si>
    <t>19户贫困户实施入股分红项目</t>
  </si>
  <si>
    <t>四里村</t>
  </si>
  <si>
    <t>31户贫困户实施入股分红项目</t>
  </si>
  <si>
    <t>临涣村</t>
  </si>
  <si>
    <t>27户贫困户带动</t>
  </si>
  <si>
    <t>沈圩村</t>
  </si>
  <si>
    <t>33户贫困户带动</t>
  </si>
  <si>
    <t>17户实施入股分红项目</t>
  </si>
  <si>
    <t>刘油坊村</t>
  </si>
  <si>
    <t>陈口村</t>
  </si>
  <si>
    <t>无劳动力贫困户实施入股分红项目</t>
  </si>
  <si>
    <t>大高村</t>
  </si>
  <si>
    <t>104户贫困户实施入股分红项目</t>
  </si>
  <si>
    <t>高皇村</t>
  </si>
  <si>
    <t>56户贫困户实施入股分红项目</t>
  </si>
  <si>
    <t>20户贫困户实施入股分红项目</t>
  </si>
  <si>
    <t>石集村塑料大棚</t>
  </si>
  <si>
    <t>建设20个钢构塑料大棚，占地30亩</t>
  </si>
  <si>
    <t>中药材种植基地</t>
  </si>
  <si>
    <t>采用套种方式提高亩产效益，增加每亩投入。</t>
  </si>
  <si>
    <t>现代示范园项目</t>
  </si>
  <si>
    <t>温室大棚及配套设施</t>
  </si>
  <si>
    <t>自种自养</t>
  </si>
  <si>
    <t>有劳动力的贫困户种养殖奖补</t>
  </si>
  <si>
    <t>12户贫困户带动</t>
  </si>
  <si>
    <t>9户贫困户带动</t>
  </si>
  <si>
    <t>23户贫困户带动</t>
  </si>
  <si>
    <t>25户贫困户带动</t>
  </si>
  <si>
    <t>6户贫困户带动</t>
  </si>
  <si>
    <t>22户贫困户带动</t>
  </si>
  <si>
    <t>3户贫困户带动</t>
  </si>
  <si>
    <t>16户贫困户带动</t>
  </si>
  <si>
    <t>7户贫困户带动</t>
  </si>
  <si>
    <t>21户自种自养</t>
  </si>
  <si>
    <t>7户自种自养</t>
  </si>
  <si>
    <t>11户自种自养奖补</t>
  </si>
  <si>
    <t>15户自种自养奖补</t>
  </si>
  <si>
    <t>16户贫困户自种自养奖补</t>
  </si>
  <si>
    <t>刘桥镇陈集村特色种养项目</t>
  </si>
  <si>
    <t>刘桥镇陈集村</t>
  </si>
  <si>
    <t>鼓励12户贫困户发展特色种养殖</t>
  </si>
  <si>
    <t>刘桥镇丁楼村特色种养奖补项目</t>
  </si>
  <si>
    <t>刘桥镇丁楼村</t>
  </si>
  <si>
    <t>鼓励6户贫困户发展特色种养殖</t>
  </si>
  <si>
    <t>刘桥镇干庄村特色种养奖补项目</t>
  </si>
  <si>
    <t>刘桥镇干庄村</t>
  </si>
  <si>
    <t>鼓励30户贫困户发展特色种养殖</t>
  </si>
  <si>
    <t>刘桥镇关帝庙村产业扶贫项目</t>
  </si>
  <si>
    <t>刘桥镇关帝庙村</t>
  </si>
  <si>
    <t xml:space="preserve">关帝庙村租地种植果木树100亩 </t>
  </si>
  <si>
    <t>刘桥镇关帝庙村特色种养奖补项目</t>
  </si>
  <si>
    <t>鼓励37户贫困户发展特色种养殖</t>
  </si>
  <si>
    <t>刘桥镇后楼村特色种养奖补项目</t>
  </si>
  <si>
    <t>刘桥镇后楼村</t>
  </si>
  <si>
    <t>鼓励15户贫困户发展特色种养殖</t>
  </si>
  <si>
    <t>刘桥镇火神庙村产业扶贫塑料大棚</t>
  </si>
  <si>
    <t>刘桥镇火神庙村</t>
  </si>
  <si>
    <t>塑料大棚种植桃树</t>
  </si>
  <si>
    <t>刘桥镇火神庙村特色种养奖补项目</t>
  </si>
  <si>
    <t>鼓励96户贫困户发展特色种养殖</t>
  </si>
  <si>
    <t>刘桥镇刘桥村特色种养殖项目</t>
  </si>
  <si>
    <t>刘桥镇刘桥村</t>
  </si>
  <si>
    <t>鼓励69户贫困户发展特色种养殖</t>
  </si>
  <si>
    <t>刘桥镇刘桥村温室采摘大棚项目</t>
  </si>
  <si>
    <t>温室采摘大棚</t>
  </si>
  <si>
    <t>刘桥镇留古村特色种养奖补项目</t>
  </si>
  <si>
    <t>刘桥镇留古村</t>
  </si>
  <si>
    <t>鼓励84户贫困户发展特色种养殖</t>
  </si>
  <si>
    <t>刘桥镇孟口村产业扶贫大棚建设项目</t>
  </si>
  <si>
    <t>刘桥镇孟口村</t>
  </si>
  <si>
    <t>大棚建设</t>
  </si>
  <si>
    <t>刘桥镇孟口村特色种养奖补项目</t>
  </si>
  <si>
    <t>鼓励21户贫困户发展特色种养殖</t>
  </si>
  <si>
    <t>刘桥镇彭楼村产业扶贫钢构大棚</t>
  </si>
  <si>
    <t>刘桥镇彭楼村</t>
  </si>
  <si>
    <t>彭楼村彭楼庄钢构大棚</t>
  </si>
  <si>
    <t>刘桥镇彭楼村到户项目</t>
  </si>
  <si>
    <t>鼓励27户贫困户发展特色种养殖</t>
  </si>
  <si>
    <t>刘桥镇前吕楼村特色种养项目</t>
  </si>
  <si>
    <t>刘桥镇前吕楼村</t>
  </si>
  <si>
    <t>鼓励7户贫困户发展特色种养殖</t>
  </si>
  <si>
    <t>刘桥镇任圩村产业发展一村一品大棚后续建设</t>
  </si>
  <si>
    <t>刘桥镇任圩村</t>
  </si>
  <si>
    <t>一村一品省级产业园后续建设（标准大棚）</t>
  </si>
  <si>
    <t>刘桥镇任圩村特色种养奖补项目</t>
  </si>
  <si>
    <t>鼓励161户贫困户发展特色种养殖</t>
  </si>
  <si>
    <t>刘桥镇王堰村特色种养项目</t>
  </si>
  <si>
    <t>刘桥镇王堰村</t>
  </si>
  <si>
    <t>刘桥镇小城村产业扶贫塑料大棚</t>
  </si>
  <si>
    <t>刘桥镇小城村</t>
  </si>
  <si>
    <t>塑料大棚5个种植水果</t>
  </si>
  <si>
    <t>刘桥镇小城村特色种养项目</t>
  </si>
  <si>
    <t>刘桥镇杨庄村特色种养奖补项目</t>
  </si>
  <si>
    <t>刘桥镇杨庄村</t>
  </si>
  <si>
    <t>鼓励17户贫困户发展特色种养殖</t>
  </si>
  <si>
    <t>刘桥镇周大庄村特色种养项目</t>
  </si>
  <si>
    <t>刘桥镇周大庄村</t>
  </si>
  <si>
    <t>鼓励2户贫困户发展特色种养殖</t>
  </si>
  <si>
    <t>刘桥镇周口村特色种养奖补项目</t>
  </si>
  <si>
    <t>刘桥镇周口村</t>
  </si>
  <si>
    <t>鼓励3户贫困户发展特色种养殖</t>
  </si>
  <si>
    <t>南坪镇半铺村到户特色种养项目</t>
  </si>
  <si>
    <t>南坪镇半铺村</t>
  </si>
  <si>
    <t>南坪镇大王村到户特色种养项目</t>
  </si>
  <si>
    <t>南坪镇大王村</t>
  </si>
  <si>
    <t>南坪镇葛圩村到户特色种养项目</t>
  </si>
  <si>
    <t>南坪镇葛圩村</t>
  </si>
  <si>
    <t>南坪镇耿庙村到村项目</t>
  </si>
  <si>
    <t>南坪镇耿庙村</t>
  </si>
  <si>
    <t>扩建养鸡场</t>
  </si>
  <si>
    <t>南坪镇耿庙村到户特色种养项目</t>
  </si>
  <si>
    <t>南坪镇黄沟村到户特色种养项目</t>
  </si>
  <si>
    <t>南坪镇黄沟村</t>
  </si>
  <si>
    <t>南坪镇浍北村到村项目</t>
  </si>
  <si>
    <t>南坪镇浍北村</t>
  </si>
  <si>
    <t>易事特黑木耳基地</t>
  </si>
  <si>
    <t>南坪镇浍北村到户特色种养项目</t>
  </si>
  <si>
    <t>南坪镇蒋湖村到户特色种养项目</t>
  </si>
  <si>
    <t>蒋湖村</t>
  </si>
  <si>
    <t>南坪镇街西村到户特色种养项目</t>
  </si>
  <si>
    <t>南坪镇街西村</t>
  </si>
  <si>
    <t>南坪镇老家村到户特色种养项目</t>
  </si>
  <si>
    <t>南坪镇老家村</t>
  </si>
  <si>
    <t>南坪镇路东村到村项目</t>
  </si>
  <si>
    <t>南坪镇路东村</t>
  </si>
  <si>
    <t>建设果蔬菜大棚</t>
  </si>
  <si>
    <t>南坪镇路东村到户特色种养项目</t>
  </si>
  <si>
    <t>南坪镇庙台村到户特色种养项目</t>
  </si>
  <si>
    <t>南坪镇庙台村</t>
  </si>
  <si>
    <t>南坪镇南坪村到户特色种养项目</t>
  </si>
  <si>
    <t>南坪镇南坪村</t>
  </si>
  <si>
    <t>南坪镇坪西村到户特色种养项目</t>
  </si>
  <si>
    <t>南坪镇坪西村</t>
  </si>
  <si>
    <t>南坪镇钱铺村到户特色种养项目</t>
  </si>
  <si>
    <t>南坪镇钱铺村</t>
  </si>
  <si>
    <t>南坪镇任集村到户特色种养项目</t>
  </si>
  <si>
    <t>南坪镇任集村</t>
  </si>
  <si>
    <t>南坪镇任圩村到户特色种养项目</t>
  </si>
  <si>
    <t>南坪镇任圩村</t>
  </si>
  <si>
    <t>南坪镇太平村到户特色种养项目</t>
  </si>
  <si>
    <t>南坪镇太平村</t>
  </si>
  <si>
    <t>南坪镇桃花村到户特色种养项目</t>
  </si>
  <si>
    <t>南坪镇桃花村</t>
  </si>
  <si>
    <t>南坪镇香山村到户特色种养项目</t>
  </si>
  <si>
    <t>南坪镇香山村</t>
  </si>
  <si>
    <t>南坪镇朱口村到户特色种养项目</t>
  </si>
  <si>
    <t>南坪镇朱口村</t>
  </si>
  <si>
    <t>到村项目</t>
  </si>
  <si>
    <t>罗集村</t>
  </si>
  <si>
    <t>草莓加工厂建设项目</t>
  </si>
  <si>
    <t>双堆集镇曹坊村</t>
  </si>
  <si>
    <t>符合条件的贫困户实施入股分红项目</t>
  </si>
  <si>
    <t>双堆集镇陈桥村</t>
  </si>
  <si>
    <t>双堆集镇大桥村</t>
  </si>
  <si>
    <t>双堆集镇李圩村</t>
  </si>
  <si>
    <t>双堆集镇刘楼村</t>
  </si>
  <si>
    <t>双堆集镇芦沟村</t>
  </si>
  <si>
    <t>双堆集镇马沟村</t>
  </si>
  <si>
    <t>双堆集镇三和村</t>
  </si>
  <si>
    <t>双堆集镇沈湖村</t>
  </si>
  <si>
    <t>双堆集镇施刘村</t>
  </si>
  <si>
    <t>双堆集镇魏圩村</t>
  </si>
  <si>
    <t>双堆集镇张圩村</t>
  </si>
  <si>
    <t>双堆集镇赵元村</t>
  </si>
  <si>
    <t>双堆集镇张集村</t>
  </si>
  <si>
    <t>蔬菜大棚</t>
  </si>
  <si>
    <t>马沟村</t>
  </si>
  <si>
    <t>发展特色种植业</t>
  </si>
  <si>
    <t>陈集村</t>
  </si>
  <si>
    <t>双堆集镇曹坊村特色种养业</t>
  </si>
  <si>
    <t>双堆集镇陈集村特色种养业</t>
  </si>
  <si>
    <t>双堆集镇陈桥村特色种养业</t>
  </si>
  <si>
    <t>双堆集镇大桥村特色种养业</t>
  </si>
  <si>
    <t>双堆集镇高家村特色种养业</t>
  </si>
  <si>
    <t>双堆集镇李圩村特色种养业</t>
  </si>
  <si>
    <t>双堆集镇刘楼村特色蔬菜种植基地</t>
  </si>
  <si>
    <t>双堆集镇刘楼村特色种养业</t>
  </si>
  <si>
    <t>双堆集镇芦沟村特色种养业</t>
  </si>
  <si>
    <t>双堆集镇罗集村特色种养业</t>
  </si>
  <si>
    <t>双堆集镇马沟村特色种养业</t>
  </si>
  <si>
    <t>双堆集镇三和村特色种养业</t>
  </si>
  <si>
    <t>双堆集镇沈湖村特色种养业</t>
  </si>
  <si>
    <t>双堆集镇施刘村特色种养业</t>
  </si>
  <si>
    <t>双堆集镇双堆村特色种养业</t>
  </si>
  <si>
    <t>双堆集镇双堆村</t>
  </si>
  <si>
    <t>双堆集镇魏圩村特色种养业</t>
  </si>
  <si>
    <t>双堆集镇吴井村特色种养业</t>
  </si>
  <si>
    <t>双堆集镇吴井村</t>
  </si>
  <si>
    <t>双堆集镇谢店村特色种养业</t>
  </si>
  <si>
    <t>双堆集镇熊庙村特色种养业</t>
  </si>
  <si>
    <t>双堆集镇张集村特色种养业</t>
  </si>
  <si>
    <t>双堆集镇张圩村特色种养业</t>
  </si>
  <si>
    <t>双堆集镇赵元村特色种养业</t>
  </si>
  <si>
    <t>双堆集镇祝庙村特色种养业</t>
  </si>
  <si>
    <t>双堆集镇邹圩村特色种养业</t>
  </si>
  <si>
    <t>到户项目</t>
  </si>
  <si>
    <t>周陈村</t>
  </si>
  <si>
    <t>31户贫困户发展特色种养业</t>
  </si>
  <si>
    <t>到户项目特色西瓜种植</t>
  </si>
  <si>
    <t>颜道口村</t>
  </si>
  <si>
    <t>31户</t>
  </si>
  <si>
    <t>梁圩村</t>
  </si>
  <si>
    <t>57户贫困户发展特色种养业</t>
  </si>
  <si>
    <t>三铺村</t>
  </si>
  <si>
    <t>6户</t>
  </si>
  <si>
    <t>张圩村</t>
  </si>
  <si>
    <t>29户贫困户发展特色种养业</t>
  </si>
  <si>
    <t>四铺镇新庄村菊花小镇（育苗、休闲农业、花圃）</t>
  </si>
  <si>
    <t>四铺镇新庄村</t>
  </si>
  <si>
    <t>根据地理优势和大户带动，整合资源，效益最大化，增加贫困户的收入；花卉育苗、种植、观赏和基础设施建设。</t>
  </si>
  <si>
    <t>四铺镇新庄村特色种养殖</t>
  </si>
  <si>
    <t>新庄村</t>
  </si>
  <si>
    <t>5户</t>
  </si>
  <si>
    <t>特色种养到户项目</t>
  </si>
  <si>
    <t>四铺村</t>
  </si>
  <si>
    <t>3户发展特色养殖</t>
  </si>
  <si>
    <t>特色种养业</t>
  </si>
  <si>
    <t>北陈村</t>
  </si>
  <si>
    <t>32户贫困户发展特色种养业</t>
  </si>
  <si>
    <t>水产养殖40亩</t>
  </si>
  <si>
    <t>侯庙村</t>
  </si>
  <si>
    <t>14户贫困户发展特色种养业</t>
  </si>
  <si>
    <t>谢岭村</t>
  </si>
  <si>
    <t>19户贫困户发展特色种养业</t>
  </si>
  <si>
    <t>新建村</t>
  </si>
  <si>
    <t>6户贫困户发展特色种养业</t>
  </si>
  <si>
    <t>特色种养业扶贫</t>
  </si>
  <si>
    <t>八里村</t>
  </si>
  <si>
    <t>大曹村</t>
  </si>
  <si>
    <t>23户贫困户发展特色种养业</t>
  </si>
  <si>
    <t>大郭村</t>
  </si>
  <si>
    <t>22户贫困户发展特色种养业</t>
  </si>
  <si>
    <t>洪南村</t>
  </si>
  <si>
    <t>4户贫困户发展特色种养业</t>
  </si>
  <si>
    <t>湖涯村</t>
  </si>
  <si>
    <t>界洪村</t>
  </si>
  <si>
    <t>25户贫困户发展特色种养业</t>
  </si>
  <si>
    <t>五铺村</t>
  </si>
  <si>
    <t>支持40户建档立卡贫困户发展特色种养业</t>
  </si>
  <si>
    <t>新风村</t>
  </si>
  <si>
    <t>8贫困户发展特色种养业</t>
  </si>
  <si>
    <t>特色种养殖（蝶喇猴）</t>
  </si>
  <si>
    <t>搭建围栏、购置育苗、杨树(入股)</t>
  </si>
  <si>
    <t>中药材基地</t>
  </si>
  <si>
    <t>50亩</t>
  </si>
  <si>
    <t>种植大棚</t>
  </si>
  <si>
    <t>10亩</t>
  </si>
  <si>
    <t>13亩</t>
  </si>
  <si>
    <t>五里铺村</t>
  </si>
  <si>
    <t>刘圩村特色养殖项目</t>
  </si>
  <si>
    <t>刘圩村</t>
  </si>
  <si>
    <t>在刘圩村境内建养殖基地</t>
  </si>
  <si>
    <t>贫困户发展特色种养业到户项目</t>
  </si>
  <si>
    <t>陈楼村</t>
  </si>
  <si>
    <t>39户贫困户发展特色种养业</t>
  </si>
  <si>
    <t>大田村</t>
  </si>
  <si>
    <t>65户贫困户发展特色种养业</t>
  </si>
  <si>
    <t>代庙村</t>
  </si>
  <si>
    <t>49户贫困户发展特色种养业</t>
  </si>
  <si>
    <t>郜桥村</t>
  </si>
  <si>
    <t>36户贫困户发展特色种养业</t>
  </si>
  <si>
    <t>耿圩村</t>
  </si>
  <si>
    <t>44户贫困户发展特色种养业</t>
  </si>
  <si>
    <t>沟西村</t>
  </si>
  <si>
    <t>50户贫困户发展特色种养业</t>
  </si>
  <si>
    <t>郭集村</t>
  </si>
  <si>
    <t>40户贫困户发展特色种养业</t>
  </si>
  <si>
    <t>刘寨村</t>
  </si>
  <si>
    <t>六八里村</t>
  </si>
  <si>
    <t>34户贫困户发展特色种养业</t>
  </si>
  <si>
    <t>楼坊村</t>
  </si>
  <si>
    <t>60户贫困户发展特色种养业</t>
  </si>
  <si>
    <t>炮楼村</t>
  </si>
  <si>
    <t>秦口村</t>
  </si>
  <si>
    <t>45户贫困户发展特色种养业</t>
  </si>
  <si>
    <t>任李村</t>
  </si>
  <si>
    <t>64户贫困户发展特色种养业</t>
  </si>
  <si>
    <t>四李村</t>
  </si>
  <si>
    <t>孙疃村</t>
  </si>
  <si>
    <t>30户贫困户发展特色种养业</t>
  </si>
  <si>
    <t>王楼村</t>
  </si>
  <si>
    <t>35户贫困户发展特色种养业</t>
  </si>
  <si>
    <t>王圩村</t>
  </si>
  <si>
    <t>徐圩村</t>
  </si>
  <si>
    <t>61户贫困户发展特色种养业</t>
  </si>
  <si>
    <t>燕头村</t>
  </si>
  <si>
    <t>杨柳村</t>
  </si>
  <si>
    <t>43户贫困户发展特色种养业</t>
  </si>
  <si>
    <t>尤沟村</t>
  </si>
  <si>
    <t>28户贫困户发展特色种养业</t>
  </si>
  <si>
    <t>濉溪县代庙村碧源家庭农场</t>
  </si>
  <si>
    <t>濉溪县代庙村碧源家庭农场（大户带动）</t>
  </si>
  <si>
    <t>孙疃镇陈楼村产业脱贫淮北金之田特色种养黑糯玉米深加工项目</t>
  </si>
  <si>
    <t>淮北金之田特色种养黑糯玉米深加工（企业带动）陈楼、楼坊村入股在陈楼村集中建设</t>
  </si>
  <si>
    <t>孙疃镇王圩村王强家庭农场</t>
  </si>
  <si>
    <t>护大农场经营规模（大户带动）</t>
  </si>
  <si>
    <t>孙疃镇尤沟村扶贫冷库及附属设施项目</t>
  </si>
  <si>
    <t>扶贫冷库扶贫冷库及附属设施，尤沟、耿圩、大田、六八里、孙疃、沟西、徐圩、王圩8个村的项目，在尤沟村集中建设</t>
  </si>
  <si>
    <t>铁佛镇北张楼村到户项目</t>
  </si>
  <si>
    <t>铁佛镇北张楼村</t>
  </si>
  <si>
    <t>贫困户发展特色种养业</t>
  </si>
  <si>
    <t>铁佛镇崔楼村到户项目</t>
  </si>
  <si>
    <t>铁佛镇崔楼村</t>
  </si>
  <si>
    <t>铁佛镇大王村到户项目</t>
  </si>
  <si>
    <t>铁佛镇大王村</t>
  </si>
  <si>
    <t>铁佛镇道口村到户项目</t>
  </si>
  <si>
    <t>铁佛镇道口村</t>
  </si>
  <si>
    <t>铁佛镇道口村特色种植扶贫示范基地</t>
  </si>
  <si>
    <t>特色种植20亩大棚扶贫示范园</t>
  </si>
  <si>
    <t>铁佛镇店孜村到户项目</t>
  </si>
  <si>
    <t>铁佛镇店孜村</t>
  </si>
  <si>
    <t>铁佛镇古城村到户项目</t>
  </si>
  <si>
    <t>铁佛镇古城村</t>
  </si>
  <si>
    <t>铁佛镇和谐村到户项目</t>
  </si>
  <si>
    <t>铁佛镇和谐村</t>
  </si>
  <si>
    <t>铁佛镇黄集村到户项目</t>
  </si>
  <si>
    <t>铁佛镇黄集村</t>
  </si>
  <si>
    <t>铁佛镇黄集村特色种植扶贫示范基地</t>
  </si>
  <si>
    <t>特色种植10亩大棚扶贫示范园</t>
  </si>
  <si>
    <t>铁佛镇梁楼村到户项目</t>
  </si>
  <si>
    <t>铁佛镇梁楼</t>
  </si>
  <si>
    <t>铁佛镇梁庄村到户项目</t>
  </si>
  <si>
    <t>铁佛镇梁庄村</t>
  </si>
  <si>
    <t>铁佛镇刘楼村到户项目</t>
  </si>
  <si>
    <t>铁佛镇刘楼村</t>
  </si>
  <si>
    <t>铁佛镇刘楼村特色种植扶贫示范基地</t>
  </si>
  <si>
    <t>特色种植10亩扶贫示范园</t>
  </si>
  <si>
    <t>铁佛镇茂铺村到户项目</t>
  </si>
  <si>
    <t>铁佛镇茂铺村</t>
  </si>
  <si>
    <t>铁佛镇茂铺村特色种植扶贫示范基地</t>
  </si>
  <si>
    <t>特色种植大棚25亩扶贫示范园</t>
  </si>
  <si>
    <t>铁佛镇孟楼村到户项目</t>
  </si>
  <si>
    <t>铁佛镇孟楼村</t>
  </si>
  <si>
    <t>铁佛镇南张楼村到户项目</t>
  </si>
  <si>
    <t>铁佛镇南张楼村</t>
  </si>
  <si>
    <t>铁佛镇七口村到户项目</t>
  </si>
  <si>
    <t>铁佛镇七口村</t>
  </si>
  <si>
    <t>铁佛镇铁佛村到户项目</t>
  </si>
  <si>
    <t>铁佛镇铁佛村</t>
  </si>
  <si>
    <t>铁佛镇卧龙村到户项目</t>
  </si>
  <si>
    <t>铁佛镇卧龙村</t>
  </si>
  <si>
    <t>铁佛镇油榨村到户项目</t>
  </si>
  <si>
    <t>铁佛镇油榨村</t>
  </si>
  <si>
    <t>铁佛镇岳集村到户项目</t>
  </si>
  <si>
    <t>铁佛镇岳集村</t>
  </si>
  <si>
    <t>铁佛镇张黄庄村到户项目</t>
  </si>
  <si>
    <t>铁佛镇张黄庄村</t>
  </si>
  <si>
    <t>铁佛镇张庄村到户项目</t>
  </si>
  <si>
    <t>铁佛镇张庄村</t>
  </si>
  <si>
    <t>铁佛镇赵集村到户项目</t>
  </si>
  <si>
    <t>铁佛镇赵集村</t>
  </si>
  <si>
    <t>铁佛镇周圩村到户项目</t>
  </si>
  <si>
    <t>铁佛镇周圩村</t>
  </si>
  <si>
    <t>铁佛镇朱暗楼村到户项目</t>
  </si>
  <si>
    <t>铁佛镇朱暗楼村</t>
  </si>
  <si>
    <t>铁佛镇朱庙到户项目</t>
  </si>
  <si>
    <t>铁佛镇朱庙村</t>
  </si>
  <si>
    <t>铁佛镇邹楼村到户项目</t>
  </si>
  <si>
    <t>铁佛镇邹楼村</t>
  </si>
  <si>
    <t>五沟镇白沙村</t>
  </si>
  <si>
    <t>对符合特色种养业扶贫政策的建档立卡贫困户给予政策奖补或支持</t>
  </si>
  <si>
    <t>五沟镇王圩村</t>
  </si>
  <si>
    <t>五沟镇国政村</t>
  </si>
  <si>
    <t>五沟镇曹坊村</t>
  </si>
  <si>
    <t>五沟镇白寺村</t>
  </si>
  <si>
    <t>五沟镇孟集村</t>
  </si>
  <si>
    <t>五沟镇土楼村</t>
  </si>
  <si>
    <t>五沟镇邵长营村</t>
  </si>
  <si>
    <t>五沟镇张圩村</t>
  </si>
  <si>
    <t>五沟镇五沟村</t>
  </si>
  <si>
    <t>五沟镇袁店村</t>
  </si>
  <si>
    <t>五沟镇大陈村</t>
  </si>
  <si>
    <t>五沟镇北湖南村</t>
  </si>
  <si>
    <t>五沟镇藕池村</t>
  </si>
  <si>
    <t>五沟镇南湖南村</t>
  </si>
  <si>
    <t>五沟镇界沟村</t>
  </si>
  <si>
    <t>五沟镇庙前村</t>
  </si>
  <si>
    <t>五沟镇魏庙村</t>
  </si>
  <si>
    <t>五沟镇石门村</t>
  </si>
  <si>
    <t>五沟镇肖店村</t>
  </si>
  <si>
    <t>五沟镇童亭村</t>
  </si>
  <si>
    <t>五沟镇白沙村自种自养</t>
  </si>
  <si>
    <t>五沟镇白寺村自种自养</t>
  </si>
  <si>
    <t>五沟镇北湖南村自种自养</t>
  </si>
  <si>
    <t>五沟镇曹坊村自种自养</t>
  </si>
  <si>
    <t>五沟镇大陈村自种自养</t>
  </si>
  <si>
    <t>五沟镇国政村自种自养</t>
  </si>
  <si>
    <t>五沟镇界沟村自种自养</t>
  </si>
  <si>
    <t>五沟镇孟集村自种自养</t>
  </si>
  <si>
    <t>五沟镇庙前村自种自养</t>
  </si>
  <si>
    <t>五沟镇南湖南村自种自养</t>
  </si>
  <si>
    <t>五沟镇藕池村自种自养</t>
  </si>
  <si>
    <t>五沟镇邵长营村自种自养</t>
  </si>
  <si>
    <t>五沟镇石门村自种自养</t>
  </si>
  <si>
    <t>五沟镇童亭村自种自养</t>
  </si>
  <si>
    <t>五沟镇土楼村自种自养</t>
  </si>
  <si>
    <t>五沟镇王圩村自种自养</t>
  </si>
  <si>
    <t>五沟镇魏庙村自种自养</t>
  </si>
  <si>
    <t>五沟镇五沟村自种自养</t>
  </si>
  <si>
    <t>五沟镇肖店村自种自养</t>
  </si>
  <si>
    <t>五沟镇袁店村自种自养</t>
  </si>
  <si>
    <t>五沟镇张圩村自种自养</t>
  </si>
  <si>
    <t>五沟镇北湖南村扶贫基地</t>
  </si>
  <si>
    <t>建设扶贫基地总面积450亩</t>
  </si>
  <si>
    <t>五沟镇袁店村特色种养业</t>
  </si>
  <si>
    <t>蟠桃：50亩、黄桃：100亩，葡萄：30亩、苗木：20亩</t>
  </si>
  <si>
    <t>五沟镇曹坊村特色种养业</t>
  </si>
  <si>
    <t>投资20万元给濉溪县李家葡萄种植获得收益</t>
  </si>
  <si>
    <t>乡村旅游扶贫</t>
  </si>
  <si>
    <t>县文旅体委</t>
  </si>
  <si>
    <t>园区标识标牌建设</t>
  </si>
  <si>
    <t>王司村2019年资产收益扶贫粮食仓储建设项目</t>
  </si>
  <si>
    <t>县财政局</t>
  </si>
  <si>
    <t>参与建设4万吨粮食仓储建设项目</t>
  </si>
  <si>
    <t>宋庙村2019年资产收益扶贫粮食仓储建设项目</t>
  </si>
  <si>
    <t>韦波村2019年资产收益扶贫粮食仓储建设项目</t>
  </si>
  <si>
    <t>龙北村2019年资产收益扶贫粮食仓储建设项目</t>
  </si>
  <si>
    <t>淮海村2019年资产收益扶贫粮食仓储建设项目</t>
  </si>
  <si>
    <t>胜利村2019年资产收益扶贫粮食仓储建设项目</t>
  </si>
  <si>
    <t>海孜村2019年资产收益扶贫粮食仓储建设项目</t>
  </si>
  <si>
    <t>沈圩村2019年资产收益扶贫粮食仓储建设项目</t>
  </si>
  <si>
    <t>姚湖村2019年资产收益扶贫粮食仓储建设项目</t>
  </si>
  <si>
    <t>徐庙村2019年资产收益扶贫粮食仓储建设项目</t>
  </si>
  <si>
    <t>干庄村2019年资产收益扶贫粮食仓储建设项目</t>
  </si>
  <si>
    <t>留古村2019年资产收益扶贫粮食仓储建设项目</t>
  </si>
  <si>
    <t>街西村2019年资产收益扶贫粮食仓储建设项目</t>
  </si>
  <si>
    <t>庙台村2019年资产收益扶贫粮食仓储建设项目</t>
  </si>
  <si>
    <t>蒋湖村2019年资产收益扶贫粮食仓储建设项目</t>
  </si>
  <si>
    <t>太平村2019年资产收益扶贫粮食仓储建设项目</t>
  </si>
  <si>
    <t>赵元村2019年资产收益扶贫粮食仓储建设项目</t>
  </si>
  <si>
    <t>陈集村2019年资产收益扶贫粮食仓储建设项目</t>
  </si>
  <si>
    <t>三和村2019年资产收益扶贫粮食仓储建设项目</t>
  </si>
  <si>
    <t>熊庙村2019年资产收益扶贫粮食仓储建设项目</t>
  </si>
  <si>
    <t>界洪村2019年资产收益扶贫粮食仓储建设项目</t>
  </si>
  <si>
    <t>耿圩村2019年资产收益扶贫粮食仓储建设项目</t>
  </si>
  <si>
    <t>大田村2019年资产收益扶贫粮食仓储建设项目</t>
  </si>
  <si>
    <t>六八里村2019年资产收益扶贫粮食仓储建设项目</t>
  </si>
  <si>
    <t>沟西村2019年资产收益扶贫粮食仓储建设项目</t>
  </si>
  <si>
    <t>古城村2019年资产收益扶贫粮食仓储建设项目</t>
  </si>
  <si>
    <t>和谐村2019年资产收益扶贫粮食仓储建设项目</t>
  </si>
  <si>
    <t>七口村2019年资产收益扶贫粮食仓储建设项目</t>
  </si>
  <si>
    <t>朱暗楼村2019年资产收益扶贫粮食仓储建设项目</t>
  </si>
  <si>
    <t>朱庙村2019年资产收益扶贫粮食仓储建设项目</t>
  </si>
  <si>
    <t>周圩村2019年资产收益扶贫粮食仓储建设项目</t>
  </si>
  <si>
    <t>王圩村2019年资产收益扶贫粮食仓储建设项目</t>
  </si>
  <si>
    <t>童亭村2019年资产收益扶贫粮食仓储建设项目</t>
  </si>
  <si>
    <t>肖店村2019年资产收益扶贫粮食仓储建设项目</t>
  </si>
  <si>
    <t>界沟村2019年资产收益扶贫粮食仓储建设项目</t>
  </si>
  <si>
    <t>就业脱贫工程</t>
  </si>
  <si>
    <t>公共服务岗位项目</t>
  </si>
  <si>
    <t>县人社局</t>
  </si>
  <si>
    <t>各镇</t>
  </si>
  <si>
    <t>对建档立卡贫困户有劳动能力有就业意愿，不外出，自愿从事村内公益性工作的，提供工作岗位。每人每月800元，并每人购买一份人身意外险。</t>
  </si>
  <si>
    <t>增加贫困户收入</t>
  </si>
  <si>
    <t>辅助性岗位项目</t>
  </si>
  <si>
    <t>对建档立卡贫困户60周岁以上有劳动能力有就业意愿，不外出，自愿从事村内辅助性工作的，提供工作岗位。每人每月300元。</t>
  </si>
  <si>
    <t>就业创业补贴项目</t>
  </si>
  <si>
    <t>为贫困劳动者及企业发放就业创业补贴</t>
  </si>
  <si>
    <t>教育扶贫工程</t>
  </si>
  <si>
    <t>雨露计划项目（秋季）</t>
  </si>
  <si>
    <t>团县委</t>
  </si>
  <si>
    <t>对建档立卡贫困户子女大、中专职业教育全日制在校生补助</t>
  </si>
  <si>
    <t>减少贫困户家庭教育支出</t>
  </si>
  <si>
    <t>雨露计划项目（春季）</t>
  </si>
  <si>
    <t>实用技能培训贫困妇女儿童救助</t>
  </si>
  <si>
    <t>县妇联</t>
  </si>
  <si>
    <t>开展贫困妇女实用技能、家政服务宣传培训、对建档立卡贫困户需要救助的妇女儿童进行救助。2.救助的标准根据接受贫困救助的个人或者家庭实际情况确定，救助金额500-3000元/人，救助次数年内一般不超过两次。3.对建档立卡贫困户家庭即将失学、辍学的女童进行救助，救助标准为每年400元/人。</t>
  </si>
  <si>
    <t>减少贫困户支出</t>
  </si>
  <si>
    <t>教育补助项目</t>
  </si>
  <si>
    <t>县教育局</t>
  </si>
  <si>
    <t>按照幼儿园800元/人/年、小学生1370元/人/年、中学生1790元/人/年、高中生1250元/人/年、大学生3000元/人/年给与补助。</t>
  </si>
  <si>
    <t>科技人才培训</t>
  </si>
  <si>
    <t>县科技局</t>
  </si>
  <si>
    <t>开展农业科技普及与培训；推广示范农业新品种、新技术；入户科技扶贫技术指导，开展其他农业综合服务</t>
  </si>
  <si>
    <t>社保兜底</t>
  </si>
  <si>
    <t>危房改造</t>
  </si>
  <si>
    <t>县住建局</t>
  </si>
  <si>
    <t>通过重建或修缮加固方式，为符合条件的建档立卡贫困户进行危房改造</t>
  </si>
  <si>
    <t>金融扶贫工程</t>
  </si>
  <si>
    <t>小额信贷贴息</t>
  </si>
  <si>
    <t>县金融办</t>
  </si>
  <si>
    <t>为获得贷款的贫困户贴息</t>
  </si>
  <si>
    <t>扶贫小额信贷风险补偿金</t>
  </si>
  <si>
    <t>增加扶贫小额信贷风险补偿金</t>
  </si>
  <si>
    <t>其他</t>
  </si>
  <si>
    <t>临时救助</t>
  </si>
  <si>
    <t>县民政局</t>
  </si>
  <si>
    <t>建档立卡贫困户中特别困难群体</t>
  </si>
  <si>
    <t>基本殡葬免费</t>
  </si>
  <si>
    <t>扶贫对象基本殡葬免费服务</t>
  </si>
  <si>
    <t>孙疃镇2019年第一批农村公路扩面延伸工程3标段</t>
  </si>
  <si>
    <t>大关庄至宿涡路1.85公里道路建设，新庄至宿马路1.85公里道路建设，团结庄至宿涡路1.227公里建设，郜口庄至濉刘路1.0公里道路建设。</t>
  </si>
  <si>
    <t>濉溪县铁佛镇2019年扩面延伸工程(五标段）</t>
  </si>
  <si>
    <t>张黄庄村2.272公里道路建设，梁楼0.939公里道路建设，梁楼1.135公里道路建设</t>
  </si>
  <si>
    <t>濉溪县铁佛镇2019年扩面延伸工程(六标段）</t>
  </si>
  <si>
    <t>油榨村1.648公里道路建设，铁佛村0.775公里道路建设，铁佛村1.231公里道路建设，卧龙村1.196公里道路建设</t>
  </si>
  <si>
    <t>魏庙村1.388公里道路建设，魏庙村1.557公里道路建设，魏庙村0.911公里道路建设，南湖南村2.063公里道路建设，白寺村1.176公里道路建设，白寺村1.007公里道路建设，袁店村0.827公里道路建设，肖店村0.432公里道路建设。</t>
  </si>
  <si>
    <t>五沟镇2019年第一批农村公路扩面延伸工程三标段</t>
  </si>
  <si>
    <t>石门村3.647公里道路建设，石门村0.919公里道路建设，张圩村0.676公里道路建设，界沟村1.312公里道路建设，界沟村0.86公里道路建设，邵长营村0.86公里道路建设</t>
  </si>
  <si>
    <t>百善镇2019年第一批农村公路扩面延伸工程三标段</t>
  </si>
  <si>
    <t>郭屯村1.189公里道路建设，郭屯村1.019公里道路建设，郭屯村3.01公里道路建设</t>
  </si>
  <si>
    <t>韩村镇2019年第一批扩面延伸工程一标段</t>
  </si>
  <si>
    <t>朱家庄村道硬化路0.897公里道路建设，前油坊庄路0.641公里道路建设，后油坊庄路1.502公里道路建设，大庄路1.207公里道路建设，小杨庄杨周路0.833公里道路建设，前油坊进矿路1.3公里道路建设</t>
  </si>
  <si>
    <t>韩村镇2019年第一批扩面延伸工程三标段</t>
  </si>
  <si>
    <t>浍河路1.342公路建设，大马中心路1.995公里道路建设，马张路0.481公里道路建设，张马路1.283公里道路建设。</t>
  </si>
  <si>
    <t>韩村镇大殷村资产收益扶贫项目</t>
  </si>
  <si>
    <t>推进产业扶贫与资产收益扶贫深度融合，构建贫困户稳定增收和防范返贫长效机制。参与建设4万吨粮食仓储建设项目</t>
  </si>
  <si>
    <t>增加村集体经济收入</t>
  </si>
  <si>
    <t>临涣镇大高村资产收益扶贫项目</t>
  </si>
  <si>
    <t>临涣镇湖沟村资产收益扶贫项目</t>
  </si>
  <si>
    <t>临涣镇临南村资产收益扶贫项目</t>
  </si>
  <si>
    <t>双堆集镇刘楼村资产收益扶贫项目</t>
  </si>
  <si>
    <t>双堆集镇罗集村资产收益扶贫项目</t>
  </si>
  <si>
    <t>双堆集镇马沟村资产收益扶贫项目</t>
  </si>
  <si>
    <t>百善镇道口村资产收益扶贫项目</t>
  </si>
  <si>
    <t>百善镇桥头村资产收益扶贫项目</t>
  </si>
  <si>
    <t>刘桥镇刘桥村资产收益扶贫项目</t>
  </si>
  <si>
    <t>刘桥镇任圩村资产收益扶贫项目</t>
  </si>
  <si>
    <t>南坪镇耿庙村资产收益扶贫项目</t>
  </si>
  <si>
    <t>南坪镇路东村资产收益扶贫项目</t>
  </si>
  <si>
    <t>四铺镇北陈村资产收益扶贫项目</t>
  </si>
  <si>
    <t>四铺镇三铺村资产收益扶贫项目</t>
  </si>
  <si>
    <t>四铺镇新庄村资产收益扶贫项目</t>
  </si>
  <si>
    <t>四铺镇周陈村资产收益扶贫项目</t>
  </si>
  <si>
    <t>孙疃镇陈楼村资产收益扶贫项目</t>
  </si>
  <si>
    <t>孙疃镇刘圩村资产收益扶贫项目</t>
  </si>
  <si>
    <t>铁佛镇黄集村资产收益扶贫项目</t>
  </si>
  <si>
    <t>铁佛镇刘楼村资产收益扶贫项目</t>
  </si>
  <si>
    <t>五沟镇北湖南村资产收益扶贫项目</t>
  </si>
  <si>
    <t>对建档立卡贫困户有劳动能力有就业意愿，不外出，自愿从事村内公益性工作的，提供工作岗位。每人每月800元。</t>
  </si>
  <si>
    <t>技能脱贫培训项目</t>
  </si>
  <si>
    <t>为有技能培训需求的贫困劳动者提供技能培训</t>
  </si>
  <si>
    <t>少数民族发展项目</t>
  </si>
  <si>
    <t>县委统战部</t>
  </si>
  <si>
    <t>投资南坪镇蔬菜大棚专业合作社、少数民族实用技能培训、四镇镇、铁佛镇贫困户发展特色种养业</t>
  </si>
  <si>
    <t>临涣镇2019年自种自养到户项目</t>
  </si>
  <si>
    <t xml:space="preserve">刘桥镇2019年产业扶贫特色种养奖补到户项目 </t>
  </si>
  <si>
    <t>南坪镇2019年自种自养、入股分红到户项目</t>
  </si>
  <si>
    <t>双堆集镇2019年自种自养奖补项目</t>
  </si>
  <si>
    <t>双堆集镇</t>
  </si>
  <si>
    <t>四铺镇2019年自种自养项目</t>
  </si>
  <si>
    <t>孙疃镇2019年特色种养业到户项目</t>
  </si>
  <si>
    <t>铁佛镇2019年自种自养、入股分红到户项目</t>
  </si>
  <si>
    <t>百善镇柳孜村</t>
  </si>
  <si>
    <t>临涣镇石集村</t>
  </si>
  <si>
    <t>濉溪县鑫盛水产养殖合作社</t>
  </si>
  <si>
    <t>孙疃镇代庙村</t>
  </si>
  <si>
    <t>濉溪县鑫盛水产养殖合作社（大户带动）</t>
  </si>
  <si>
    <t>精神残疾病人药物补助</t>
  </si>
  <si>
    <t>县残联</t>
  </si>
  <si>
    <t>有扶贫开发任务的镇</t>
  </si>
  <si>
    <t>精神残疾病人药物补贴，每人给与药费补贴1000元。</t>
  </si>
  <si>
    <t>按照负面清单要求，所需资金由县财政解决</t>
  </si>
  <si>
    <t>扶贫小额信贷保险</t>
  </si>
  <si>
    <t>为办理贷款贫困户购买人身保险</t>
  </si>
  <si>
    <t>健康脱贫工程</t>
  </si>
  <si>
    <t>180补偿医保</t>
  </si>
  <si>
    <t>县医保局</t>
  </si>
  <si>
    <t>贫困人口慢性病患者1个年度内门诊医药费用，经“三保障一兜底”后，剩余合规费用在原“180”基础上，报销比例提高到90%。</t>
  </si>
  <si>
    <t>贫困人口家庭医生签约服务</t>
  </si>
  <si>
    <t>建档立卡贫困人口免费享受家庭医生签约服务</t>
  </si>
  <si>
    <t>代缴参合资金</t>
  </si>
  <si>
    <t>全额为扶贫对象代缴参加农合个人缴费部分</t>
  </si>
  <si>
    <t>银龄保险项目</t>
  </si>
  <si>
    <t>为建档立卡贫困户50-90周岁老人代缴人身意外险保险金</t>
  </si>
  <si>
    <t>医疗救助项目</t>
  </si>
  <si>
    <t>贫困人口医疗救助水平按年度住院合规医药总费用(含特殊慢性病门诊)的10%给予补助。</t>
  </si>
  <si>
    <t>351政府兜底</t>
  </si>
  <si>
    <t>实施健康扶贫，351兜底.</t>
  </si>
</sst>
</file>

<file path=xl/styles.xml><?xml version="1.0" encoding="utf-8"?>
<styleSheet xmlns="http://schemas.openxmlformats.org/spreadsheetml/2006/main">
  <numFmts count="11">
    <numFmt numFmtId="43" formatCode="_ * #,##0.00_ ;_ * \-#,##0.00_ ;_ * &quot;-&quot;??_ ;_ @_ "/>
    <numFmt numFmtId="44" formatCode="_ &quot;￥&quot;* #,##0.00_ ;_ &quot;￥&quot;* \-#,##0.00_ ;_ &quot;￥&quot;* &quot;-&quot;??_ ;_ @_ "/>
    <numFmt numFmtId="42" formatCode="_ &quot;￥&quot;* #,##0_ ;_ &quot;￥&quot;* \-#,##0_ ;_ &quot;￥&quot;* &quot;-&quot;_ ;_ @_ "/>
    <numFmt numFmtId="41" formatCode="_ * #,##0_ ;_ * \-#,##0_ ;_ * &quot;-&quot;_ ;_ @_ "/>
    <numFmt numFmtId="176" formatCode="0.0000_ "/>
    <numFmt numFmtId="177" formatCode="0.000_ "/>
    <numFmt numFmtId="178" formatCode="#,##0.00_);[Red]\(#,##0.00\)"/>
    <numFmt numFmtId="179" formatCode="0.00_ "/>
    <numFmt numFmtId="180" formatCode="#,##0.00_ "/>
    <numFmt numFmtId="181" formatCode="0.00_);[Red]\(0.00\)"/>
    <numFmt numFmtId="182" formatCode="0.0000_);[Red]\(0.0000\)"/>
  </numFmts>
  <fonts count="35">
    <font>
      <sz val="11"/>
      <color theme="1"/>
      <name val="宋体"/>
      <charset val="134"/>
      <scheme val="minor"/>
    </font>
    <font>
      <sz val="10"/>
      <name val="宋体"/>
      <charset val="134"/>
    </font>
    <font>
      <sz val="10"/>
      <color rgb="FFFF0000"/>
      <name val="宋体"/>
      <charset val="134"/>
    </font>
    <font>
      <sz val="26"/>
      <name val="宋体"/>
      <charset val="134"/>
    </font>
    <font>
      <b/>
      <sz val="10"/>
      <name val="宋体"/>
      <charset val="134"/>
    </font>
    <font>
      <sz val="10"/>
      <name val="宋体"/>
      <charset val="134"/>
      <scheme val="minor"/>
    </font>
    <font>
      <sz val="9"/>
      <name val="宋体"/>
      <charset val="134"/>
      <scheme val="minor"/>
    </font>
    <font>
      <sz val="9"/>
      <name val="宋体"/>
      <charset val="134"/>
    </font>
    <font>
      <sz val="9"/>
      <color theme="1"/>
      <name val="宋体"/>
      <charset val="134"/>
    </font>
    <font>
      <sz val="10"/>
      <name val="宋体"/>
      <charset val="134"/>
      <scheme val="major"/>
    </font>
    <font>
      <sz val="10"/>
      <color rgb="FFFF0000"/>
      <name val="宋体"/>
      <charset val="134"/>
      <scheme val="minor"/>
    </font>
    <font>
      <b/>
      <sz val="12"/>
      <name val="宋体"/>
      <charset val="134"/>
    </font>
    <font>
      <sz val="11"/>
      <color theme="1"/>
      <name val="宋体"/>
      <charset val="0"/>
      <scheme val="minor"/>
    </font>
    <font>
      <b/>
      <sz val="13"/>
      <color theme="3"/>
      <name val="宋体"/>
      <charset val="134"/>
      <scheme val="minor"/>
    </font>
    <font>
      <u/>
      <sz val="11"/>
      <color rgb="FF0000FF"/>
      <name val="宋体"/>
      <charset val="0"/>
      <scheme val="minor"/>
    </font>
    <font>
      <sz val="11"/>
      <color rgb="FF3F3F76"/>
      <name val="宋体"/>
      <charset val="0"/>
      <scheme val="minor"/>
    </font>
    <font>
      <i/>
      <sz val="11"/>
      <color rgb="FF7F7F7F"/>
      <name val="宋体"/>
      <charset val="0"/>
      <scheme val="minor"/>
    </font>
    <font>
      <sz val="11"/>
      <color rgb="FF9C0006"/>
      <name val="宋体"/>
      <charset val="0"/>
      <scheme val="minor"/>
    </font>
    <font>
      <b/>
      <sz val="11"/>
      <color rgb="FFFA7D00"/>
      <name val="宋体"/>
      <charset val="0"/>
      <scheme val="minor"/>
    </font>
    <font>
      <sz val="11"/>
      <color theme="0"/>
      <name val="宋体"/>
      <charset val="0"/>
      <scheme val="minor"/>
    </font>
    <font>
      <sz val="12"/>
      <name val="宋体"/>
      <charset val="134"/>
    </font>
    <font>
      <b/>
      <sz val="11"/>
      <color theme="3"/>
      <name val="宋体"/>
      <charset val="134"/>
      <scheme val="minor"/>
    </font>
    <font>
      <b/>
      <sz val="18"/>
      <color theme="3"/>
      <name val="宋体"/>
      <charset val="134"/>
      <scheme val="minor"/>
    </font>
    <font>
      <sz val="11"/>
      <color rgb="FFFA7D00"/>
      <name val="宋体"/>
      <charset val="0"/>
      <scheme val="minor"/>
    </font>
    <font>
      <sz val="11"/>
      <color rgb="FFFF0000"/>
      <name val="宋体"/>
      <charset val="0"/>
      <scheme val="minor"/>
    </font>
    <font>
      <u/>
      <sz val="11"/>
      <color rgb="FF800080"/>
      <name val="宋体"/>
      <charset val="0"/>
      <scheme val="minor"/>
    </font>
    <font>
      <sz val="10"/>
      <name val="Helv"/>
      <charset val="134"/>
    </font>
    <font>
      <b/>
      <sz val="11"/>
      <color rgb="FFFFFFFF"/>
      <name val="宋体"/>
      <charset val="0"/>
      <scheme val="minor"/>
    </font>
    <font>
      <b/>
      <sz val="11"/>
      <color rgb="FF3F3F3F"/>
      <name val="宋体"/>
      <charset val="0"/>
      <scheme val="minor"/>
    </font>
    <font>
      <b/>
      <sz val="15"/>
      <color theme="3"/>
      <name val="宋体"/>
      <charset val="134"/>
      <scheme val="minor"/>
    </font>
    <font>
      <sz val="11"/>
      <color rgb="FF9C6500"/>
      <name val="宋体"/>
      <charset val="0"/>
      <scheme val="minor"/>
    </font>
    <font>
      <sz val="11"/>
      <color rgb="FF006100"/>
      <name val="宋体"/>
      <charset val="0"/>
      <scheme val="minor"/>
    </font>
    <font>
      <b/>
      <sz val="11"/>
      <color theme="1"/>
      <name val="宋体"/>
      <charset val="0"/>
      <scheme val="minor"/>
    </font>
    <font>
      <sz val="11"/>
      <color indexed="8"/>
      <name val="宋体"/>
      <charset val="134"/>
    </font>
    <font>
      <sz val="11"/>
      <color theme="1"/>
      <name val="Tahoma"/>
      <charset val="134"/>
    </font>
  </fonts>
  <fills count="35">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5" tint="0.599993896298105"/>
        <bgColor indexed="64"/>
      </patternFill>
    </fill>
    <fill>
      <patternFill patternType="solid">
        <fgColor theme="6" tint="0.799981688894314"/>
        <bgColor indexed="64"/>
      </patternFill>
    </fill>
    <fill>
      <patternFill patternType="solid">
        <fgColor rgb="FFFFCC99"/>
        <bgColor indexed="64"/>
      </patternFill>
    </fill>
    <fill>
      <patternFill patternType="solid">
        <fgColor theme="7" tint="0.799981688894314"/>
        <bgColor indexed="64"/>
      </patternFill>
    </fill>
    <fill>
      <patternFill patternType="solid">
        <fgColor rgb="FFFFFFCC"/>
        <bgColor indexed="64"/>
      </patternFill>
    </fill>
    <fill>
      <patternFill patternType="solid">
        <fgColor rgb="FFFFC7CE"/>
        <bgColor indexed="64"/>
      </patternFill>
    </fill>
    <fill>
      <patternFill patternType="solid">
        <fgColor theme="4" tint="0.599993896298105"/>
        <bgColor indexed="64"/>
      </patternFill>
    </fill>
    <fill>
      <patternFill patternType="solid">
        <fgColor theme="4" tint="0.799981688894314"/>
        <bgColor indexed="64"/>
      </patternFill>
    </fill>
    <fill>
      <patternFill patternType="solid">
        <fgColor rgb="FFF2F2F2"/>
        <bgColor indexed="64"/>
      </patternFill>
    </fill>
    <fill>
      <patternFill patternType="solid">
        <fgColor theme="6" tint="0.399975585192419"/>
        <bgColor indexed="64"/>
      </patternFill>
    </fill>
    <fill>
      <patternFill patternType="solid">
        <fgColor theme="9" tint="0.799981688894314"/>
        <bgColor indexed="64"/>
      </patternFill>
    </fill>
    <fill>
      <patternFill patternType="solid">
        <fgColor theme="6"/>
        <bgColor indexed="64"/>
      </patternFill>
    </fill>
    <fill>
      <patternFill patternType="solid">
        <fgColor theme="4"/>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bgColor indexed="64"/>
      </patternFill>
    </fill>
    <fill>
      <patternFill patternType="solid">
        <fgColor theme="7"/>
        <bgColor indexed="64"/>
      </patternFill>
    </fill>
    <fill>
      <patternFill patternType="solid">
        <fgColor theme="5" tint="0.799981688894314"/>
        <bgColor indexed="64"/>
      </patternFill>
    </fill>
    <fill>
      <patternFill patternType="solid">
        <fgColor theme="4" tint="0.399975585192419"/>
        <bgColor indexed="64"/>
      </patternFill>
    </fill>
    <fill>
      <patternFill patternType="solid">
        <fgColor theme="5"/>
        <bgColor indexed="64"/>
      </patternFill>
    </fill>
    <fill>
      <patternFill patternType="solid">
        <fgColor theme="8" tint="0.399975585192419"/>
        <bgColor indexed="64"/>
      </patternFill>
    </fill>
    <fill>
      <patternFill patternType="solid">
        <fgColor rgb="FFA5A5A5"/>
        <bgColor indexed="64"/>
      </patternFill>
    </fill>
    <fill>
      <patternFill patternType="solid">
        <fgColor theme="5" tint="0.399975585192419"/>
        <bgColor indexed="64"/>
      </patternFill>
    </fill>
    <fill>
      <patternFill patternType="solid">
        <fgColor rgb="FFFFEB9C"/>
        <bgColor indexed="64"/>
      </patternFill>
    </fill>
    <fill>
      <patternFill patternType="solid">
        <fgColor rgb="FFC6EFCE"/>
        <bgColor indexed="64"/>
      </patternFill>
    </fill>
    <fill>
      <patternFill patternType="solid">
        <fgColor theme="7" tint="0.399975585192419"/>
        <bgColor indexed="64"/>
      </patternFill>
    </fill>
    <fill>
      <patternFill patternType="solid">
        <fgColor theme="7" tint="0.599993896298105"/>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217">
    <xf numFmtId="0" fontId="0" fillId="0" borderId="0">
      <alignment vertical="center"/>
    </xf>
    <xf numFmtId="42" fontId="0" fillId="0" borderId="0" applyFont="0" applyFill="0" applyBorder="0" applyAlignment="0" applyProtection="0">
      <alignment vertical="center"/>
    </xf>
    <xf numFmtId="44" fontId="0" fillId="0" borderId="0" applyFont="0" applyFill="0" applyBorder="0" applyAlignment="0" applyProtection="0">
      <alignment vertical="center"/>
    </xf>
    <xf numFmtId="0" fontId="20" fillId="0" borderId="0"/>
    <xf numFmtId="0" fontId="20" fillId="0" borderId="0"/>
    <xf numFmtId="0" fontId="0" fillId="0" borderId="0">
      <alignment vertical="center"/>
    </xf>
    <xf numFmtId="0" fontId="20" fillId="0" borderId="0"/>
    <xf numFmtId="0" fontId="12" fillId="5" borderId="0" applyNumberFormat="0" applyBorder="0" applyAlignment="0" applyProtection="0">
      <alignment vertical="center"/>
    </xf>
    <xf numFmtId="0" fontId="15" fillId="6" borderId="5" applyNumberFormat="0" applyAlignment="0" applyProtection="0">
      <alignment vertical="center"/>
    </xf>
    <xf numFmtId="41" fontId="0" fillId="0" borderId="0" applyFont="0" applyFill="0" applyBorder="0" applyAlignment="0" applyProtection="0">
      <alignment vertical="center"/>
    </xf>
    <xf numFmtId="0" fontId="12" fillId="17" borderId="0" applyNumberFormat="0" applyBorder="0" applyAlignment="0" applyProtection="0">
      <alignment vertical="center"/>
    </xf>
    <xf numFmtId="0" fontId="20" fillId="0" borderId="0"/>
    <xf numFmtId="0" fontId="20" fillId="0" borderId="0"/>
    <xf numFmtId="0" fontId="20" fillId="0" borderId="0"/>
    <xf numFmtId="0" fontId="17" fillId="9" borderId="0" applyNumberFormat="0" applyBorder="0" applyAlignment="0" applyProtection="0">
      <alignment vertical="center"/>
    </xf>
    <xf numFmtId="43" fontId="0" fillId="0" borderId="0" applyFont="0" applyFill="0" applyBorder="0" applyAlignment="0" applyProtection="0">
      <alignment vertical="center"/>
    </xf>
    <xf numFmtId="0" fontId="19" fillId="13" borderId="0" applyNumberFormat="0" applyBorder="0" applyAlignment="0" applyProtection="0">
      <alignment vertical="center"/>
    </xf>
    <xf numFmtId="0" fontId="14" fillId="0" borderId="0" applyNumberFormat="0" applyFill="0" applyBorder="0" applyAlignment="0" applyProtection="0">
      <alignment vertical="center"/>
    </xf>
    <xf numFmtId="9" fontId="0" fillId="0" borderId="0" applyFont="0" applyFill="0" applyBorder="0" applyAlignment="0" applyProtection="0">
      <alignment vertical="center"/>
    </xf>
    <xf numFmtId="0" fontId="20" fillId="0" borderId="0">
      <alignment vertical="center"/>
    </xf>
    <xf numFmtId="0" fontId="20" fillId="0" borderId="0"/>
    <xf numFmtId="0" fontId="25" fillId="0" borderId="0" applyNumberFormat="0" applyFill="0" applyBorder="0" applyAlignment="0" applyProtection="0">
      <alignment vertical="center"/>
    </xf>
    <xf numFmtId="0" fontId="0" fillId="8" borderId="6" applyNumberFormat="0" applyFont="0" applyAlignment="0" applyProtection="0">
      <alignment vertical="center"/>
    </xf>
    <xf numFmtId="0" fontId="20" fillId="0" borderId="0"/>
    <xf numFmtId="0" fontId="19" fillId="27" borderId="0" applyNumberFormat="0" applyBorder="0" applyAlignment="0" applyProtection="0">
      <alignment vertical="center"/>
    </xf>
    <xf numFmtId="0" fontId="21"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0" fillId="0" borderId="0">
      <alignment vertical="center"/>
    </xf>
    <xf numFmtId="0" fontId="26" fillId="0" borderId="0"/>
    <xf numFmtId="0" fontId="16" fillId="0" borderId="0" applyNumberFormat="0" applyFill="0" applyBorder="0" applyAlignment="0" applyProtection="0">
      <alignment vertical="center"/>
    </xf>
    <xf numFmtId="0" fontId="29" fillId="0" borderId="4" applyNumberFormat="0" applyFill="0" applyAlignment="0" applyProtection="0">
      <alignment vertical="center"/>
    </xf>
    <xf numFmtId="0" fontId="13" fillId="0" borderId="4" applyNumberFormat="0" applyFill="0" applyAlignment="0" applyProtection="0">
      <alignment vertical="center"/>
    </xf>
    <xf numFmtId="0" fontId="20" fillId="0" borderId="0">
      <alignment vertical="center"/>
    </xf>
    <xf numFmtId="0" fontId="19" fillId="23" borderId="0" applyNumberFormat="0" applyBorder="0" applyAlignment="0" applyProtection="0">
      <alignment vertical="center"/>
    </xf>
    <xf numFmtId="0" fontId="21" fillId="0" borderId="7" applyNumberFormat="0" applyFill="0" applyAlignment="0" applyProtection="0">
      <alignment vertical="center"/>
    </xf>
    <xf numFmtId="0" fontId="19" fillId="30" borderId="0" applyNumberFormat="0" applyBorder="0" applyAlignment="0" applyProtection="0">
      <alignment vertical="center"/>
    </xf>
    <xf numFmtId="0" fontId="28" fillId="12" borderId="10" applyNumberFormat="0" applyAlignment="0" applyProtection="0">
      <alignment vertical="center"/>
    </xf>
    <xf numFmtId="0" fontId="18" fillId="12" borderId="5" applyNumberFormat="0" applyAlignment="0" applyProtection="0">
      <alignment vertical="center"/>
    </xf>
    <xf numFmtId="0" fontId="20" fillId="0" borderId="0"/>
    <xf numFmtId="0" fontId="20" fillId="0" borderId="0"/>
    <xf numFmtId="0" fontId="27" fillId="26" borderId="9" applyNumberFormat="0" applyAlignment="0" applyProtection="0">
      <alignment vertical="center"/>
    </xf>
    <xf numFmtId="0" fontId="12" fillId="14" borderId="0" applyNumberFormat="0" applyBorder="0" applyAlignment="0" applyProtection="0">
      <alignment vertical="center"/>
    </xf>
    <xf numFmtId="0" fontId="20" fillId="0" borderId="0">
      <alignment vertical="center"/>
    </xf>
    <xf numFmtId="0" fontId="19" fillId="24" borderId="0" applyNumberFormat="0" applyBorder="0" applyAlignment="0" applyProtection="0">
      <alignment vertical="center"/>
    </xf>
    <xf numFmtId="0" fontId="23" fillId="0" borderId="8" applyNumberFormat="0" applyFill="0" applyAlignment="0" applyProtection="0">
      <alignment vertical="center"/>
    </xf>
    <xf numFmtId="0" fontId="32" fillId="0" borderId="11" applyNumberFormat="0" applyFill="0" applyAlignment="0" applyProtection="0">
      <alignment vertical="center"/>
    </xf>
    <xf numFmtId="0" fontId="31" fillId="29" borderId="0" applyNumberFormat="0" applyBorder="0" applyAlignment="0" applyProtection="0">
      <alignment vertical="center"/>
    </xf>
    <xf numFmtId="0" fontId="30" fillId="28" borderId="0" applyNumberFormat="0" applyBorder="0" applyAlignment="0" applyProtection="0">
      <alignment vertical="center"/>
    </xf>
    <xf numFmtId="0" fontId="20" fillId="0" borderId="0">
      <alignment vertical="center"/>
    </xf>
    <xf numFmtId="0" fontId="12" fillId="18" borderId="0" applyNumberFormat="0" applyBorder="0" applyAlignment="0" applyProtection="0">
      <alignment vertical="center"/>
    </xf>
    <xf numFmtId="0" fontId="0" fillId="0" borderId="0">
      <alignment vertical="center"/>
    </xf>
    <xf numFmtId="0" fontId="19" fillId="16" borderId="0" applyNumberFormat="0" applyBorder="0" applyAlignment="0" applyProtection="0">
      <alignment vertical="center"/>
    </xf>
    <xf numFmtId="0" fontId="12" fillId="11" borderId="0" applyNumberFormat="0" applyBorder="0" applyAlignment="0" applyProtection="0">
      <alignment vertical="center"/>
    </xf>
    <xf numFmtId="0" fontId="12" fillId="10" borderId="0" applyNumberFormat="0" applyBorder="0" applyAlignment="0" applyProtection="0">
      <alignment vertical="center"/>
    </xf>
    <xf numFmtId="0" fontId="12" fillId="22" borderId="0" applyNumberFormat="0" applyBorder="0" applyAlignment="0" applyProtection="0">
      <alignment vertical="center"/>
    </xf>
    <xf numFmtId="0" fontId="12" fillId="4" borderId="0" applyNumberFormat="0" applyBorder="0" applyAlignment="0" applyProtection="0">
      <alignment vertical="center"/>
    </xf>
    <xf numFmtId="0" fontId="19" fillId="15" borderId="0" applyNumberFormat="0" applyBorder="0" applyAlignment="0" applyProtection="0">
      <alignment vertical="center"/>
    </xf>
    <xf numFmtId="0" fontId="19" fillId="21" borderId="0" applyNumberFormat="0" applyBorder="0" applyAlignment="0" applyProtection="0">
      <alignment vertical="center"/>
    </xf>
    <xf numFmtId="0" fontId="12" fillId="7" borderId="0" applyNumberFormat="0" applyBorder="0" applyAlignment="0" applyProtection="0">
      <alignment vertical="center"/>
    </xf>
    <xf numFmtId="0" fontId="12" fillId="31" borderId="0" applyNumberFormat="0" applyBorder="0" applyAlignment="0" applyProtection="0">
      <alignment vertical="center"/>
    </xf>
    <xf numFmtId="0" fontId="19" fillId="20" borderId="0" applyNumberFormat="0" applyBorder="0" applyAlignment="0" applyProtection="0">
      <alignment vertical="center"/>
    </xf>
    <xf numFmtId="0" fontId="12" fillId="19" borderId="0" applyNumberFormat="0" applyBorder="0" applyAlignment="0" applyProtection="0">
      <alignment vertical="center"/>
    </xf>
    <xf numFmtId="0" fontId="20" fillId="0" borderId="0"/>
    <xf numFmtId="0" fontId="19" fillId="25" borderId="0" applyNumberFormat="0" applyBorder="0" applyAlignment="0" applyProtection="0">
      <alignment vertical="center"/>
    </xf>
    <xf numFmtId="0" fontId="19" fillId="32" borderId="0" applyNumberFormat="0" applyBorder="0" applyAlignment="0" applyProtection="0">
      <alignment vertical="center"/>
    </xf>
    <xf numFmtId="0" fontId="12" fillId="33" borderId="0" applyNumberFormat="0" applyBorder="0" applyAlignment="0" applyProtection="0">
      <alignment vertical="center"/>
    </xf>
    <xf numFmtId="0" fontId="19" fillId="34" borderId="0" applyNumberFormat="0" applyBorder="0" applyAlignment="0" applyProtection="0">
      <alignment vertical="center"/>
    </xf>
    <xf numFmtId="0" fontId="20" fillId="0" borderId="0"/>
    <xf numFmtId="0" fontId="20" fillId="0" borderId="0"/>
    <xf numFmtId="0" fontId="20" fillId="0" borderId="0">
      <alignment vertical="center"/>
    </xf>
    <xf numFmtId="0" fontId="20" fillId="0" borderId="0">
      <alignment vertical="center"/>
    </xf>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alignment vertical="center"/>
    </xf>
    <xf numFmtId="0" fontId="20" fillId="0" borderId="0">
      <alignment vertical="center"/>
    </xf>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alignment vertical="center"/>
    </xf>
    <xf numFmtId="0" fontId="20" fillId="0" borderId="0"/>
    <xf numFmtId="0" fontId="20" fillId="0" borderId="0"/>
    <xf numFmtId="0" fontId="20" fillId="0" borderId="0"/>
    <xf numFmtId="0" fontId="0" fillId="0" borderId="0">
      <alignment vertical="center"/>
    </xf>
    <xf numFmtId="0" fontId="20" fillId="0" borderId="0"/>
    <xf numFmtId="0" fontId="0" fillId="0" borderId="0">
      <alignment vertical="center"/>
    </xf>
    <xf numFmtId="0" fontId="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xf numFmtId="0" fontId="20" fillId="0" borderId="0">
      <alignment vertical="center"/>
    </xf>
    <xf numFmtId="0" fontId="20" fillId="0" borderId="0"/>
    <xf numFmtId="0" fontId="20" fillId="0" borderId="0">
      <alignment vertical="center"/>
    </xf>
    <xf numFmtId="0" fontId="33" fillId="0" borderId="0">
      <alignment vertical="center"/>
    </xf>
    <xf numFmtId="0" fontId="20" fillId="0" borderId="0"/>
    <xf numFmtId="0" fontId="20" fillId="0" borderId="0"/>
    <xf numFmtId="0" fontId="0" fillId="0" borderId="0">
      <alignment vertical="center"/>
    </xf>
    <xf numFmtId="0" fontId="20" fillId="0" borderId="0">
      <alignment vertical="center"/>
    </xf>
    <xf numFmtId="0" fontId="20" fillId="0" borderId="0"/>
    <xf numFmtId="0" fontId="20" fillId="0" borderId="0">
      <alignment vertical="center"/>
    </xf>
    <xf numFmtId="0" fontId="20" fillId="0" borderId="0">
      <alignment vertical="center"/>
    </xf>
    <xf numFmtId="0" fontId="34"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alignment vertical="center"/>
    </xf>
    <xf numFmtId="0" fontId="20" fillId="0" borderId="0">
      <alignment vertical="center"/>
    </xf>
    <xf numFmtId="0" fontId="0" fillId="0" borderId="0">
      <alignment vertical="center"/>
    </xf>
    <xf numFmtId="0" fontId="33" fillId="0" borderId="0">
      <alignment vertical="center"/>
    </xf>
    <xf numFmtId="0" fontId="20" fillId="0" borderId="0"/>
    <xf numFmtId="0" fontId="20" fillId="0" borderId="0"/>
    <xf numFmtId="0" fontId="20" fillId="0" borderId="0">
      <alignment vertical="center"/>
    </xf>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alignment vertical="center"/>
    </xf>
    <xf numFmtId="0" fontId="20" fillId="0" borderId="0">
      <alignment vertical="center"/>
    </xf>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0" fillId="0" borderId="0">
      <alignment vertical="center"/>
    </xf>
    <xf numFmtId="0" fontId="20" fillId="0" borderId="0">
      <alignment vertical="center"/>
    </xf>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alignment vertical="center"/>
    </xf>
    <xf numFmtId="0" fontId="20" fillId="0" borderId="0">
      <alignment vertical="center"/>
    </xf>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alignment vertical="center"/>
    </xf>
    <xf numFmtId="0" fontId="20" fillId="0" borderId="0"/>
    <xf numFmtId="0" fontId="20" fillId="0" borderId="0"/>
    <xf numFmtId="0" fontId="20" fillId="0" borderId="0"/>
    <xf numFmtId="0" fontId="20" fillId="0" borderId="0"/>
    <xf numFmtId="0" fontId="20" fillId="0" borderId="0"/>
    <xf numFmtId="0" fontId="20" fillId="0" borderId="0"/>
    <xf numFmtId="0" fontId="0" fillId="0" borderId="0">
      <alignment vertical="center"/>
    </xf>
    <xf numFmtId="0" fontId="20" fillId="0" borderId="0">
      <alignment vertical="center"/>
    </xf>
    <xf numFmtId="0" fontId="33" fillId="0" borderId="0">
      <alignment vertical="center"/>
    </xf>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alignment vertical="center"/>
    </xf>
    <xf numFmtId="0" fontId="20" fillId="0" borderId="0"/>
    <xf numFmtId="0" fontId="20" fillId="0" borderId="0"/>
    <xf numFmtId="0" fontId="20" fillId="0" borderId="0"/>
    <xf numFmtId="0" fontId="20" fillId="0" borderId="0"/>
    <xf numFmtId="0" fontId="20" fillId="0" borderId="0">
      <alignment vertical="center"/>
    </xf>
    <xf numFmtId="0" fontId="20" fillId="0" borderId="0">
      <alignment vertical="center"/>
    </xf>
    <xf numFmtId="0" fontId="26" fillId="0" borderId="0"/>
    <xf numFmtId="0" fontId="20" fillId="0" borderId="0" applyProtection="0">
      <alignment vertical="center"/>
    </xf>
  </cellStyleXfs>
  <cellXfs count="92">
    <xf numFmtId="0" fontId="0" fillId="0" borderId="0" xfId="0">
      <alignment vertical="center"/>
    </xf>
    <xf numFmtId="0" fontId="1" fillId="2" borderId="0" xfId="96" applyFont="1" applyFill="1" applyAlignment="1"/>
    <xf numFmtId="0" fontId="1" fillId="2" borderId="0" xfId="96" applyFont="1" applyFill="1" applyAlignment="1">
      <alignment vertical="center"/>
    </xf>
    <xf numFmtId="0" fontId="1" fillId="2" borderId="0" xfId="96" applyFont="1" applyFill="1" applyAlignment="1">
      <alignment horizontal="center" vertical="center" wrapText="1"/>
    </xf>
    <xf numFmtId="0" fontId="1" fillId="2" borderId="0" xfId="96" applyFont="1" applyFill="1" applyBorder="1" applyAlignment="1">
      <alignment horizontal="center" vertical="center" wrapText="1"/>
    </xf>
    <xf numFmtId="0" fontId="2" fillId="2" borderId="0" xfId="96" applyFont="1" applyFill="1" applyBorder="1" applyAlignment="1">
      <alignment horizontal="center" vertical="center" wrapText="1"/>
    </xf>
    <xf numFmtId="0" fontId="1" fillId="2" borderId="0" xfId="96" applyFont="1" applyFill="1" applyBorder="1" applyAlignment="1">
      <alignment vertical="center" wrapText="1"/>
    </xf>
    <xf numFmtId="0" fontId="1" fillId="2" borderId="0" xfId="96" applyFont="1" applyFill="1" applyAlignment="1">
      <alignment vertical="center" wrapText="1"/>
    </xf>
    <xf numFmtId="180" fontId="1" fillId="2" borderId="0" xfId="96" applyNumberFormat="1" applyFont="1" applyFill="1" applyAlignment="1">
      <alignment vertical="center" wrapText="1"/>
    </xf>
    <xf numFmtId="0" fontId="1" fillId="2" borderId="1" xfId="96" applyFont="1" applyFill="1" applyBorder="1" applyAlignment="1">
      <alignment vertical="center" wrapText="1"/>
    </xf>
    <xf numFmtId="0" fontId="3" fillId="2" borderId="1" xfId="96" applyFont="1" applyFill="1" applyBorder="1" applyAlignment="1">
      <alignment horizontal="center"/>
    </xf>
    <xf numFmtId="0" fontId="4" fillId="2" borderId="1" xfId="214" applyFont="1" applyFill="1" applyBorder="1" applyAlignment="1">
      <alignment horizontal="center" vertical="center" wrapText="1"/>
    </xf>
    <xf numFmtId="0" fontId="1" fillId="2" borderId="1" xfId="96" applyFont="1" applyFill="1" applyBorder="1" applyAlignment="1">
      <alignment horizontal="center" vertical="center" wrapText="1"/>
    </xf>
    <xf numFmtId="0" fontId="1" fillId="2" borderId="1" xfId="0" applyFont="1" applyFill="1" applyBorder="1" applyAlignment="1">
      <alignment horizontal="center" vertical="center" wrapText="1"/>
    </xf>
    <xf numFmtId="0" fontId="5" fillId="2" borderId="1" xfId="96" applyFont="1" applyFill="1" applyBorder="1" applyAlignment="1">
      <alignment horizontal="center" vertical="center" wrapText="1"/>
    </xf>
    <xf numFmtId="179" fontId="1" fillId="2"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95" applyFont="1" applyFill="1" applyBorder="1" applyAlignment="1">
      <alignment horizontal="center" vertical="center" wrapText="1"/>
    </xf>
    <xf numFmtId="0" fontId="5" fillId="0" borderId="1" xfId="96" applyFont="1" applyFill="1" applyBorder="1" applyAlignment="1">
      <alignment horizontal="center" vertical="center" wrapText="1"/>
    </xf>
    <xf numFmtId="0" fontId="1" fillId="2" borderId="1" xfId="216" applyNumberFormat="1" applyFont="1" applyFill="1" applyBorder="1" applyAlignment="1" applyProtection="1">
      <alignment horizontal="center" vertical="center" wrapText="1"/>
    </xf>
    <xf numFmtId="0" fontId="1" fillId="2" borderId="1" xfId="95" applyFont="1" applyFill="1" applyBorder="1" applyAlignment="1">
      <alignment horizontal="center" vertical="center" wrapText="1"/>
    </xf>
    <xf numFmtId="0" fontId="5" fillId="2" borderId="1" xfId="80" applyFont="1" applyFill="1" applyBorder="1" applyAlignment="1">
      <alignment horizontal="center" vertical="center" wrapText="1"/>
    </xf>
    <xf numFmtId="0" fontId="1" fillId="2" borderId="1" xfId="216" applyFont="1" applyFill="1" applyBorder="1" applyAlignment="1" applyProtection="1">
      <alignment horizontal="center" vertical="center" wrapText="1"/>
    </xf>
    <xf numFmtId="177" fontId="1" fillId="2" borderId="1" xfId="0" applyNumberFormat="1" applyFont="1" applyFill="1" applyBorder="1" applyAlignment="1">
      <alignment horizontal="center" vertical="center" wrapText="1"/>
    </xf>
    <xf numFmtId="2" fontId="4" fillId="2" borderId="1" xfId="96" applyNumberFormat="1" applyFont="1" applyFill="1" applyBorder="1" applyAlignment="1">
      <alignment horizontal="center" vertical="center" wrapText="1"/>
    </xf>
    <xf numFmtId="179" fontId="4" fillId="0" borderId="1" xfId="92" applyNumberFormat="1" applyFont="1" applyFill="1" applyBorder="1" applyAlignment="1">
      <alignment horizontal="center" vertical="center" wrapText="1"/>
    </xf>
    <xf numFmtId="180" fontId="4" fillId="0" borderId="1" xfId="92" applyNumberFormat="1" applyFont="1" applyFill="1" applyBorder="1" applyAlignment="1">
      <alignment horizontal="center" vertical="center" wrapText="1"/>
    </xf>
    <xf numFmtId="180" fontId="5" fillId="2" borderId="1" xfId="96" applyNumberFormat="1" applyFont="1" applyFill="1" applyBorder="1" applyAlignment="1">
      <alignment horizontal="center" vertical="center" wrapText="1"/>
    </xf>
    <xf numFmtId="181" fontId="5" fillId="2" borderId="1" xfId="96" applyNumberFormat="1" applyFont="1" applyFill="1" applyBorder="1" applyAlignment="1">
      <alignment horizontal="center" vertical="center" wrapText="1"/>
    </xf>
    <xf numFmtId="182" fontId="5" fillId="2" borderId="1" xfId="96" applyNumberFormat="1" applyFont="1" applyFill="1" applyBorder="1" applyAlignment="1">
      <alignment horizontal="center" vertical="center" wrapText="1"/>
    </xf>
    <xf numFmtId="0" fontId="1" fillId="2" borderId="1" xfId="96" applyFont="1" applyFill="1" applyBorder="1" applyAlignment="1">
      <alignment horizontal="center" vertical="center" wrapText="1"/>
    </xf>
    <xf numFmtId="179" fontId="1" fillId="0" borderId="1" xfId="0" applyNumberFormat="1" applyFont="1" applyFill="1" applyBorder="1" applyAlignment="1">
      <alignment horizontal="center" vertical="center" wrapText="1"/>
    </xf>
    <xf numFmtId="182" fontId="5" fillId="0" borderId="1" xfId="96" applyNumberFormat="1" applyFont="1" applyFill="1" applyBorder="1" applyAlignment="1">
      <alignment horizontal="center" vertical="center" wrapText="1"/>
    </xf>
    <xf numFmtId="180" fontId="5" fillId="0" borderId="1" xfId="96" applyNumberFormat="1" applyFont="1" applyFill="1" applyBorder="1" applyAlignment="1">
      <alignment horizontal="center" vertical="center" wrapText="1"/>
    </xf>
    <xf numFmtId="181" fontId="5" fillId="0" borderId="1" xfId="96" applyNumberFormat="1" applyFont="1" applyFill="1" applyBorder="1" applyAlignment="1">
      <alignment horizontal="center" vertical="center" wrapText="1"/>
    </xf>
    <xf numFmtId="0" fontId="5" fillId="0" borderId="1" xfId="81" applyFont="1" applyFill="1" applyBorder="1" applyAlignment="1">
      <alignment horizontal="center" vertical="center" wrapText="1"/>
    </xf>
    <xf numFmtId="2" fontId="4" fillId="2" borderId="2" xfId="96" applyNumberFormat="1" applyFont="1" applyFill="1" applyBorder="1" applyAlignment="1">
      <alignment horizontal="center" vertical="center" wrapText="1"/>
    </xf>
    <xf numFmtId="2" fontId="4" fillId="2" borderId="3" xfId="96" applyNumberFormat="1" applyFont="1" applyFill="1" applyBorder="1" applyAlignment="1">
      <alignment horizontal="center" vertical="center" wrapText="1"/>
    </xf>
    <xf numFmtId="181" fontId="6" fillId="2" borderId="1" xfId="96" applyNumberFormat="1" applyFont="1" applyFill="1" applyBorder="1" applyAlignment="1">
      <alignment horizontal="center" vertical="center" wrapText="1"/>
    </xf>
    <xf numFmtId="0" fontId="1" fillId="0" borderId="1" xfId="96" applyFont="1" applyFill="1" applyBorder="1" applyAlignment="1">
      <alignment horizontal="center" vertical="center" wrapText="1"/>
    </xf>
    <xf numFmtId="0" fontId="7" fillId="2" borderId="1" xfId="96" applyFont="1" applyFill="1" applyBorder="1" applyAlignment="1">
      <alignment horizontal="center" vertical="center" wrapText="1"/>
    </xf>
    <xf numFmtId="0" fontId="2" fillId="0" borderId="1" xfId="96" applyFont="1" applyFill="1" applyBorder="1" applyAlignment="1">
      <alignment horizontal="center" vertical="center" wrapText="1"/>
    </xf>
    <xf numFmtId="49" fontId="5" fillId="2" borderId="1" xfId="81" applyNumberFormat="1" applyFont="1" applyFill="1" applyBorder="1" applyAlignment="1">
      <alignment horizontal="center" vertical="center" wrapText="1"/>
    </xf>
    <xf numFmtId="0" fontId="8" fillId="2" borderId="1" xfId="96" applyNumberFormat="1" applyFont="1" applyFill="1" applyBorder="1" applyAlignment="1" applyProtection="1">
      <alignment horizontal="center" vertical="center" wrapText="1"/>
      <protection locked="0"/>
    </xf>
    <xf numFmtId="0" fontId="7" fillId="2" borderId="1" xfId="96" applyNumberFormat="1" applyFont="1" applyFill="1" applyBorder="1" applyAlignment="1">
      <alignment horizontal="center" vertical="center" wrapText="1"/>
    </xf>
    <xf numFmtId="0" fontId="5" fillId="0" borderId="1" xfId="86" applyFont="1" applyFill="1" applyBorder="1" applyAlignment="1">
      <alignment horizontal="center" vertical="center" wrapText="1"/>
    </xf>
    <xf numFmtId="0" fontId="5" fillId="0" borderId="1" xfId="87" applyFont="1" applyFill="1" applyBorder="1" applyAlignment="1">
      <alignment horizontal="center" vertical="center" wrapText="1"/>
    </xf>
    <xf numFmtId="0" fontId="5" fillId="0" borderId="1" xfId="81" applyNumberFormat="1" applyFont="1" applyFill="1" applyBorder="1" applyAlignment="1" applyProtection="1">
      <alignment horizontal="center" vertical="center" wrapText="1"/>
    </xf>
    <xf numFmtId="0" fontId="5" fillId="0" borderId="1" xfId="95" applyFont="1" applyFill="1" applyBorder="1" applyAlignment="1">
      <alignment horizontal="center" vertical="center" wrapText="1"/>
    </xf>
    <xf numFmtId="0" fontId="1" fillId="2" borderId="1" xfId="81" applyFont="1" applyFill="1" applyBorder="1" applyAlignment="1">
      <alignment horizontal="center" vertical="center" wrapText="1"/>
    </xf>
    <xf numFmtId="0" fontId="1" fillId="0" borderId="1" xfId="81" applyFont="1" applyFill="1" applyBorder="1" applyAlignment="1">
      <alignment horizontal="center" vertical="center" wrapText="1"/>
    </xf>
    <xf numFmtId="0" fontId="1" fillId="0" borderId="1" xfId="81" applyFont="1" applyFill="1" applyBorder="1" applyAlignment="1">
      <alignment horizontal="center" vertical="center"/>
    </xf>
    <xf numFmtId="0" fontId="1" fillId="0" borderId="1" xfId="70" applyFont="1" applyFill="1" applyBorder="1" applyAlignment="1">
      <alignment horizontal="center" vertical="center"/>
    </xf>
    <xf numFmtId="0" fontId="1" fillId="2" borderId="1" xfId="216" applyNumberFormat="1" applyFont="1" applyFill="1" applyBorder="1" applyAlignment="1">
      <alignment horizontal="center" vertical="center" wrapText="1"/>
    </xf>
    <xf numFmtId="0" fontId="4" fillId="2" borderId="1" xfId="96" applyFont="1" applyFill="1" applyBorder="1" applyAlignment="1">
      <alignment horizontal="center" vertical="center" wrapText="1"/>
    </xf>
    <xf numFmtId="0" fontId="9" fillId="0" borderId="1" xfId="81" applyFont="1" applyFill="1" applyBorder="1" applyAlignment="1">
      <alignment horizontal="center" vertical="center" wrapText="1"/>
    </xf>
    <xf numFmtId="176" fontId="1" fillId="2" borderId="1" xfId="0" applyNumberFormat="1" applyFont="1" applyFill="1" applyBorder="1" applyAlignment="1">
      <alignment horizontal="center" vertical="center" wrapText="1"/>
    </xf>
    <xf numFmtId="0" fontId="1" fillId="0" borderId="1" xfId="0" applyNumberFormat="1" applyFont="1" applyFill="1" applyBorder="1" applyAlignment="1" applyProtection="1">
      <alignment horizontal="center" vertical="center" wrapText="1"/>
    </xf>
    <xf numFmtId="0" fontId="1" fillId="3" borderId="1" xfId="0" applyNumberFormat="1" applyFont="1" applyFill="1" applyBorder="1" applyAlignment="1" applyProtection="1">
      <alignment horizontal="center" vertical="center" wrapText="1"/>
    </xf>
    <xf numFmtId="0" fontId="2" fillId="2" borderId="1" xfId="96" applyFont="1" applyFill="1" applyBorder="1" applyAlignment="1">
      <alignment horizontal="center" vertical="center" wrapText="1"/>
    </xf>
    <xf numFmtId="182" fontId="10" fillId="2" borderId="1" xfId="96" applyNumberFormat="1" applyFont="1" applyFill="1" applyBorder="1" applyAlignment="1">
      <alignment horizontal="center" vertical="center" wrapText="1"/>
    </xf>
    <xf numFmtId="0" fontId="2" fillId="0" borderId="1" xfId="81" applyFont="1" applyFill="1" applyBorder="1" applyAlignment="1">
      <alignment horizontal="center" vertical="center"/>
    </xf>
    <xf numFmtId="0" fontId="2" fillId="0" borderId="1" xfId="70" applyFont="1" applyFill="1" applyBorder="1" applyAlignment="1">
      <alignment horizontal="center" vertical="center"/>
    </xf>
    <xf numFmtId="0" fontId="2" fillId="2" borderId="1" xfId="216" applyNumberFormat="1" applyFont="1" applyFill="1" applyBorder="1" applyAlignment="1">
      <alignment horizontal="center" vertical="center" wrapText="1"/>
    </xf>
    <xf numFmtId="179" fontId="2" fillId="2" borderId="1" xfId="0" applyNumberFormat="1" applyFont="1" applyFill="1" applyBorder="1" applyAlignment="1">
      <alignment horizontal="center" vertical="center" wrapText="1"/>
    </xf>
    <xf numFmtId="182" fontId="5" fillId="2" borderId="1" xfId="96" applyNumberFormat="1" applyFont="1" applyFill="1" applyBorder="1" applyAlignment="1">
      <alignment horizontal="center" vertical="center"/>
    </xf>
    <xf numFmtId="182" fontId="1" fillId="3" borderId="1" xfId="0" applyNumberFormat="1" applyFont="1" applyFill="1" applyBorder="1" applyAlignment="1" applyProtection="1">
      <alignment horizontal="center" vertical="center" wrapText="1"/>
    </xf>
    <xf numFmtId="180" fontId="1" fillId="3" borderId="1" xfId="0" applyNumberFormat="1" applyFont="1" applyFill="1" applyBorder="1" applyAlignment="1" applyProtection="1">
      <alignment horizontal="center" vertical="center" wrapText="1"/>
    </xf>
    <xf numFmtId="181" fontId="1" fillId="3" borderId="1" xfId="0" applyNumberFormat="1" applyFont="1" applyFill="1" applyBorder="1" applyAlignment="1" applyProtection="1">
      <alignment horizontal="center" vertical="center" wrapText="1"/>
    </xf>
    <xf numFmtId="0" fontId="2" fillId="0" borderId="1" xfId="19" applyFont="1" applyFill="1" applyBorder="1" applyAlignment="1">
      <alignment horizontal="center" vertical="center" wrapText="1"/>
    </xf>
    <xf numFmtId="0" fontId="2" fillId="0" borderId="1" xfId="81" applyFont="1" applyFill="1" applyBorder="1" applyAlignment="1">
      <alignment horizontal="center" vertical="center" wrapText="1"/>
    </xf>
    <xf numFmtId="49" fontId="2" fillId="0" borderId="1" xfId="19" applyNumberFormat="1" applyFont="1" applyBorder="1" applyAlignment="1">
      <alignment horizontal="center" vertical="center" wrapText="1"/>
    </xf>
    <xf numFmtId="0" fontId="10" fillId="2" borderId="1" xfId="96" applyFont="1" applyFill="1" applyBorder="1" applyAlignment="1">
      <alignment horizontal="center" vertical="center" wrapText="1"/>
    </xf>
    <xf numFmtId="0" fontId="1" fillId="0" borderId="1" xfId="19" applyFont="1" applyFill="1" applyBorder="1" applyAlignment="1">
      <alignment horizontal="center" vertical="center" wrapText="1"/>
    </xf>
    <xf numFmtId="49" fontId="1" fillId="0" borderId="1" xfId="19" applyNumberFormat="1" applyFont="1" applyBorder="1" applyAlignment="1">
      <alignment horizontal="center" vertical="center" wrapText="1"/>
    </xf>
    <xf numFmtId="49" fontId="1" fillId="3" borderId="1" xfId="0" applyNumberFormat="1" applyFont="1" applyFill="1" applyBorder="1" applyAlignment="1" applyProtection="1">
      <alignment horizontal="center" vertical="center" wrapText="1"/>
    </xf>
    <xf numFmtId="49" fontId="5" fillId="2" borderId="1" xfId="96" applyNumberFormat="1" applyFont="1" applyFill="1" applyBorder="1" applyAlignment="1">
      <alignment horizontal="center" vertical="center"/>
    </xf>
    <xf numFmtId="0" fontId="5" fillId="0" borderId="1" xfId="0"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0" fontId="1" fillId="0" borderId="1" xfId="0" applyFont="1" applyBorder="1" applyAlignment="1">
      <alignment horizontal="center" vertical="center" wrapText="1"/>
    </xf>
    <xf numFmtId="0" fontId="9" fillId="0" borderId="1" xfId="0" applyFont="1" applyFill="1" applyBorder="1" applyAlignment="1">
      <alignment horizontal="center" vertical="center" wrapText="1"/>
    </xf>
    <xf numFmtId="0" fontId="11" fillId="2" borderId="1" xfId="96" applyFont="1" applyFill="1" applyBorder="1" applyAlignment="1">
      <alignment horizontal="center" vertical="center" wrapText="1"/>
    </xf>
    <xf numFmtId="0" fontId="1" fillId="2" borderId="1" xfId="96" applyNumberFormat="1" applyFont="1" applyFill="1" applyBorder="1" applyAlignment="1">
      <alignment horizontal="center" vertical="center" wrapText="1"/>
    </xf>
    <xf numFmtId="181" fontId="10" fillId="2" borderId="1" xfId="96" applyNumberFormat="1" applyFont="1" applyFill="1" applyBorder="1" applyAlignment="1">
      <alignment horizontal="center" vertical="center" wrapText="1"/>
    </xf>
    <xf numFmtId="0" fontId="2" fillId="2" borderId="1" xfId="96" applyNumberFormat="1" applyFont="1" applyFill="1" applyBorder="1" applyAlignment="1">
      <alignment horizontal="center" vertical="center" wrapText="1"/>
    </xf>
    <xf numFmtId="178" fontId="5" fillId="2" borderId="1" xfId="96" applyNumberFormat="1" applyFont="1" applyFill="1" applyBorder="1" applyAlignment="1">
      <alignment horizontal="center" vertical="center"/>
    </xf>
    <xf numFmtId="178" fontId="1" fillId="2" borderId="1" xfId="96" applyNumberFormat="1" applyFont="1" applyFill="1" applyBorder="1" applyAlignment="1">
      <alignment horizontal="center" vertical="center" wrapText="1"/>
    </xf>
    <xf numFmtId="178" fontId="5" fillId="2" borderId="1" xfId="96" applyNumberFormat="1" applyFont="1" applyFill="1" applyBorder="1" applyAlignment="1">
      <alignment horizontal="center" vertical="center" wrapText="1"/>
    </xf>
    <xf numFmtId="181" fontId="1" fillId="2" borderId="1" xfId="96" applyNumberFormat="1" applyFont="1" applyFill="1" applyBorder="1" applyAlignment="1">
      <alignment horizontal="center" vertical="center" wrapText="1"/>
    </xf>
    <xf numFmtId="0" fontId="1" fillId="2" borderId="1" xfId="96" applyNumberFormat="1" applyFont="1" applyFill="1" applyBorder="1" applyAlignment="1">
      <alignment horizontal="center" vertical="center" wrapText="1"/>
    </xf>
    <xf numFmtId="0" fontId="1" fillId="2" borderId="0" xfId="96" applyFont="1" applyFill="1" applyBorder="1" applyAlignment="1">
      <alignment vertical="center" wrapText="1"/>
    </xf>
    <xf numFmtId="0" fontId="1" fillId="2" borderId="3" xfId="96" applyFont="1" applyFill="1" applyBorder="1" applyAlignment="1">
      <alignment vertical="center" wrapText="1"/>
    </xf>
  </cellXfs>
  <cellStyles count="217">
    <cellStyle name="常规" xfId="0" builtinId="0"/>
    <cellStyle name="货币[0]" xfId="1" builtinId="7"/>
    <cellStyle name="货币" xfId="2" builtinId="4"/>
    <cellStyle name="常规 44" xfId="3"/>
    <cellStyle name="常规 39" xfId="4"/>
    <cellStyle name="常规 2 2 4" xfId="5"/>
    <cellStyle name="e鯪9Y_x000b_ 5 2" xfId="6"/>
    <cellStyle name="20% - 强调文字颜色 3" xfId="7" builtinId="38"/>
    <cellStyle name="输入" xfId="8" builtinId="20"/>
    <cellStyle name="千位分隔[0]" xfId="9" builtinId="6"/>
    <cellStyle name="40% - 强调文字颜色 3" xfId="10" builtinId="39"/>
    <cellStyle name="常规 31 2" xfId="11"/>
    <cellStyle name="常规 26 2" xfId="12"/>
    <cellStyle name="常规 109" xfId="13"/>
    <cellStyle name="差" xfId="14" builtinId="27"/>
    <cellStyle name="千位分隔" xfId="15" builtinId="3"/>
    <cellStyle name="60% - 强调文字颜色 3" xfId="16" builtinId="40"/>
    <cellStyle name="超链接" xfId="17" builtinId="8"/>
    <cellStyle name="百分比" xfId="18" builtinId="5"/>
    <cellStyle name="常规 10 2 2 3" xfId="19"/>
    <cellStyle name="e鯪9Y_x005f_x000b_" xfId="20"/>
    <cellStyle name="已访问的超链接" xfId="21" builtinId="9"/>
    <cellStyle name="注释" xfId="22" builtinId="10"/>
    <cellStyle name="常规 6" xfId="23"/>
    <cellStyle name="60% - 强调文字颜色 2" xfId="24" builtinId="36"/>
    <cellStyle name="标题 4" xfId="25" builtinId="19"/>
    <cellStyle name="警告文本" xfId="26" builtinId="11"/>
    <cellStyle name="标题" xfId="27" builtinId="15"/>
    <cellStyle name="常规 5 2" xfId="28"/>
    <cellStyle name="_ET_STYLE_NoName_00_" xfId="29"/>
    <cellStyle name="解释性文本" xfId="30" builtinId="53"/>
    <cellStyle name="标题 1" xfId="31" builtinId="16"/>
    <cellStyle name="标题 2" xfId="32" builtinId="17"/>
    <cellStyle name="常规 5 2 2" xfId="33"/>
    <cellStyle name="60% - 强调文字颜色 1" xfId="34" builtinId="32"/>
    <cellStyle name="标题 3" xfId="35" builtinId="18"/>
    <cellStyle name="60% - 强调文字颜色 4" xfId="36" builtinId="44"/>
    <cellStyle name="输出" xfId="37" builtinId="21"/>
    <cellStyle name="计算" xfId="38" builtinId="22"/>
    <cellStyle name="常规 31" xfId="39"/>
    <cellStyle name="常规 26" xfId="40"/>
    <cellStyle name="检查单元格" xfId="41" builtinId="23"/>
    <cellStyle name="20% - 强调文字颜色 6" xfId="42" builtinId="50"/>
    <cellStyle name="常规 8 3" xfId="43"/>
    <cellStyle name="强调文字颜色 2" xfId="44" builtinId="33"/>
    <cellStyle name="链接单元格" xfId="45" builtinId="24"/>
    <cellStyle name="汇总" xfId="46" builtinId="25"/>
    <cellStyle name="好" xfId="47" builtinId="26"/>
    <cellStyle name="适中" xfId="48" builtinId="28"/>
    <cellStyle name="常规 8 2" xfId="49"/>
    <cellStyle name="20% - 强调文字颜色 5" xfId="50" builtinId="46"/>
    <cellStyle name="常规 2 2 2 4" xfId="51"/>
    <cellStyle name="强调文字颜色 1" xfId="52" builtinId="29"/>
    <cellStyle name="20% - 强调文字颜色 1" xfId="53" builtinId="30"/>
    <cellStyle name="40% - 强调文字颜色 1" xfId="54" builtinId="31"/>
    <cellStyle name="20% - 强调文字颜色 2" xfId="55" builtinId="34"/>
    <cellStyle name="40% - 强调文字颜色 2" xfId="56" builtinId="35"/>
    <cellStyle name="强调文字颜色 3" xfId="57" builtinId="37"/>
    <cellStyle name="强调文字颜色 4" xfId="58" builtinId="41"/>
    <cellStyle name="20% - 强调文字颜色 4" xfId="59" builtinId="42"/>
    <cellStyle name="40% - 强调文字颜色 4" xfId="60" builtinId="43"/>
    <cellStyle name="强调文字颜色 5" xfId="61" builtinId="45"/>
    <cellStyle name="40% - 强调文字颜色 5" xfId="62" builtinId="47"/>
    <cellStyle name="常规 53 2" xfId="63"/>
    <cellStyle name="60% - 强调文字颜色 5" xfId="64" builtinId="48"/>
    <cellStyle name="强调文字颜色 6" xfId="65" builtinId="49"/>
    <cellStyle name="40% - 强调文字颜色 6" xfId="66" builtinId="51"/>
    <cellStyle name="60% - 强调文字颜色 6" xfId="67" builtinId="52"/>
    <cellStyle name="e鯪9Y_x000b_ 5" xfId="68"/>
    <cellStyle name="常规 107" xfId="69"/>
    <cellStyle name="常规 10" xfId="70"/>
    <cellStyle name="常规 10 2" xfId="71"/>
    <cellStyle name="e鯪9Y_x000b_" xfId="72"/>
    <cellStyle name="常规 14" xfId="73"/>
    <cellStyle name="e鯪9Y_x000b_ 2" xfId="74"/>
    <cellStyle name="e鯪9Y_x000b_ 2 2" xfId="75"/>
    <cellStyle name="e鯪9Y_x000b_ 4" xfId="76"/>
    <cellStyle name="e鯪9Y_x000b_ 5 2 2" xfId="77"/>
    <cellStyle name="常规 15" xfId="78"/>
    <cellStyle name="常规 20" xfId="79"/>
    <cellStyle name="常规 105" xfId="80"/>
    <cellStyle name="常规 11" xfId="81"/>
    <cellStyle name="常规 11 2" xfId="82"/>
    <cellStyle name="常规 111" xfId="83"/>
    <cellStyle name="常规 36 2" xfId="84"/>
    <cellStyle name="常规 41 2" xfId="85"/>
    <cellStyle name="常规 12" xfId="86"/>
    <cellStyle name="常规 13" xfId="87"/>
    <cellStyle name="常规 16" xfId="88"/>
    <cellStyle name="常规 17" xfId="89"/>
    <cellStyle name="常规 18" xfId="90"/>
    <cellStyle name="常规 18 2" xfId="91"/>
    <cellStyle name="常规 18 3" xfId="92"/>
    <cellStyle name="常规 19" xfId="93"/>
    <cellStyle name="常规 24" xfId="94"/>
    <cellStyle name="常规 2" xfId="95"/>
    <cellStyle name="常规 2 13" xfId="96"/>
    <cellStyle name="常规 2 2" xfId="97"/>
    <cellStyle name="常规 2 2 2" xfId="98"/>
    <cellStyle name="常规 2 2 2 2" xfId="99"/>
    <cellStyle name="常规 2 2 2 2 2" xfId="100"/>
    <cellStyle name="常规 2 2 2 3" xfId="101"/>
    <cellStyle name="常规 2 2 2 3 2" xfId="102"/>
    <cellStyle name="常规 2 2 2 3 2 2" xfId="103"/>
    <cellStyle name="常规 2 2 2 4 2" xfId="104"/>
    <cellStyle name="常规 2 2 3" xfId="105"/>
    <cellStyle name="常规 38" xfId="106"/>
    <cellStyle name="常规 2 2 3 2" xfId="107"/>
    <cellStyle name="常规 38 2" xfId="108"/>
    <cellStyle name="常规 2 2 3 2 2" xfId="109"/>
    <cellStyle name="常规 2 2 5" xfId="110"/>
    <cellStyle name="常规 45" xfId="111"/>
    <cellStyle name="常规 50" xfId="112"/>
    <cellStyle name="常规 2 3" xfId="113"/>
    <cellStyle name="常规 2 3 2" xfId="114"/>
    <cellStyle name="常规 92" xfId="115"/>
    <cellStyle name="常规 2 3 2 2" xfId="116"/>
    <cellStyle name="常规 2 3 2 2 2" xfId="117"/>
    <cellStyle name="常规 2 3 3" xfId="118"/>
    <cellStyle name="常规 88" xfId="119"/>
    <cellStyle name="常规 93" xfId="120"/>
    <cellStyle name="常规 2 8" xfId="121"/>
    <cellStyle name="常规 24 2" xfId="122"/>
    <cellStyle name="常规 25" xfId="123"/>
    <cellStyle name="常规 30" xfId="124"/>
    <cellStyle name="常规 25 2" xfId="125"/>
    <cellStyle name="常规 30 2" xfId="126"/>
    <cellStyle name="常规 27" xfId="127"/>
    <cellStyle name="常规 32" xfId="128"/>
    <cellStyle name="常规 28" xfId="129"/>
    <cellStyle name="常规 62 2" xfId="130"/>
    <cellStyle name="常规 28 2" xfId="131"/>
    <cellStyle name="常规 29" xfId="132"/>
    <cellStyle name="常规 34" xfId="133"/>
    <cellStyle name="常规 29 2" xfId="134"/>
    <cellStyle name="常规 34 2" xfId="135"/>
    <cellStyle name="常规 3" xfId="136"/>
    <cellStyle name="常规 3 2" xfId="137"/>
    <cellStyle name="常规 3 3" xfId="138"/>
    <cellStyle name="常规 3 4" xfId="139"/>
    <cellStyle name="常规 3 5" xfId="140"/>
    <cellStyle name="常规 3 5 2" xfId="141"/>
    <cellStyle name="常规 3 5 2 2" xfId="142"/>
    <cellStyle name="常规 9 3" xfId="143"/>
    <cellStyle name="常规 32 2" xfId="144"/>
    <cellStyle name="常规 35" xfId="145"/>
    <cellStyle name="常规 40" xfId="146"/>
    <cellStyle name="常规 35 2" xfId="147"/>
    <cellStyle name="常规 36" xfId="148"/>
    <cellStyle name="常规 41" xfId="149"/>
    <cellStyle name="常规 39 2" xfId="150"/>
    <cellStyle name="常规 44 2" xfId="151"/>
    <cellStyle name="常规 4" xfId="152"/>
    <cellStyle name="常规 4 2" xfId="153"/>
    <cellStyle name="常规 4 3" xfId="154"/>
    <cellStyle name="常规 45 2" xfId="155"/>
    <cellStyle name="常规 46" xfId="156"/>
    <cellStyle name="常规 51" xfId="157"/>
    <cellStyle name="常规 47" xfId="158"/>
    <cellStyle name="常规 52" xfId="159"/>
    <cellStyle name="常规 49" xfId="160"/>
    <cellStyle name="常规 54" xfId="161"/>
    <cellStyle name="常规 5" xfId="162"/>
    <cellStyle name="常规 5 3" xfId="163"/>
    <cellStyle name="常规 52 2" xfId="164"/>
    <cellStyle name="常规 53" xfId="165"/>
    <cellStyle name="常规 56" xfId="166"/>
    <cellStyle name="常规 61" xfId="167"/>
    <cellStyle name="常规 56 2" xfId="168"/>
    <cellStyle name="常规 61 2" xfId="169"/>
    <cellStyle name="常规 57" xfId="170"/>
    <cellStyle name="常规 62" xfId="171"/>
    <cellStyle name="常规 58" xfId="172"/>
    <cellStyle name="常规 63" xfId="173"/>
    <cellStyle name="常规 6 2" xfId="174"/>
    <cellStyle name="常规 6 2 2" xfId="175"/>
    <cellStyle name="常规 60" xfId="176"/>
    <cellStyle name="常规 60 2" xfId="177"/>
    <cellStyle name="常规 63 2" xfId="178"/>
    <cellStyle name="常规 83" xfId="179"/>
    <cellStyle name="常规 64" xfId="180"/>
    <cellStyle name="常规 64 2" xfId="181"/>
    <cellStyle name="常规 66" xfId="182"/>
    <cellStyle name="常规 71" xfId="183"/>
    <cellStyle name="常规 67" xfId="184"/>
    <cellStyle name="常规 72" xfId="185"/>
    <cellStyle name="常规 68" xfId="186"/>
    <cellStyle name="常规 73" xfId="187"/>
    <cellStyle name="常规 69" xfId="188"/>
    <cellStyle name="常规 74" xfId="189"/>
    <cellStyle name="常规 7" xfId="190"/>
    <cellStyle name="常规 7 2" xfId="191"/>
    <cellStyle name="常规 7 4" xfId="192"/>
    <cellStyle name="常规 7 9" xfId="193"/>
    <cellStyle name="常规 70" xfId="194"/>
    <cellStyle name="常规 74 2" xfId="195"/>
    <cellStyle name="常规 77" xfId="196"/>
    <cellStyle name="常规 77 2" xfId="197"/>
    <cellStyle name="常规 8" xfId="198"/>
    <cellStyle name="常规 80" xfId="199"/>
    <cellStyle name="常规 81" xfId="200"/>
    <cellStyle name="常规 84" xfId="201"/>
    <cellStyle name="常规 84 2" xfId="202"/>
    <cellStyle name="常规 86" xfId="203"/>
    <cellStyle name="常规 86 2" xfId="204"/>
    <cellStyle name="常规 89" xfId="205"/>
    <cellStyle name="常规 94" xfId="206"/>
    <cellStyle name="常规 9" xfId="207"/>
    <cellStyle name="常规 9 2" xfId="208"/>
    <cellStyle name="常规 95" xfId="209"/>
    <cellStyle name="常规 95 2" xfId="210"/>
    <cellStyle name="常规 98" xfId="211"/>
    <cellStyle name="常规 99" xfId="212"/>
    <cellStyle name="常规_附件1-5" xfId="213"/>
    <cellStyle name="常规_附件1-5 2" xfId="214"/>
    <cellStyle name="样式 1" xfId="215"/>
    <cellStyle name="常规_Sheet1" xfId="21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oneCellAnchor>
    <xdr:from>
      <xdr:col>3</xdr:col>
      <xdr:colOff>390525</xdr:colOff>
      <xdr:row>3</xdr:row>
      <xdr:rowOff>0</xdr:rowOff>
    </xdr:from>
    <xdr:ext cx="175009" cy="301178"/>
    <xdr:sp>
      <xdr:nvSpPr>
        <xdr:cNvPr id="2" name="TextBox 1"/>
        <xdr:cNvSpPr txBox="1"/>
      </xdr:nvSpPr>
      <xdr:spPr>
        <a:xfrm>
          <a:off x="3819525" y="1219200"/>
          <a:ext cx="174625" cy="30099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3</xdr:col>
      <xdr:colOff>390525</xdr:colOff>
      <xdr:row>3</xdr:row>
      <xdr:rowOff>0</xdr:rowOff>
    </xdr:from>
    <xdr:ext cx="175009" cy="301178"/>
    <xdr:sp>
      <xdr:nvSpPr>
        <xdr:cNvPr id="3" name="TextBox 2"/>
        <xdr:cNvSpPr txBox="1"/>
      </xdr:nvSpPr>
      <xdr:spPr>
        <a:xfrm>
          <a:off x="3819525" y="1219200"/>
          <a:ext cx="174625" cy="30099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3</xdr:col>
      <xdr:colOff>390525</xdr:colOff>
      <xdr:row>3</xdr:row>
      <xdr:rowOff>0</xdr:rowOff>
    </xdr:from>
    <xdr:ext cx="175009" cy="301178"/>
    <xdr:sp>
      <xdr:nvSpPr>
        <xdr:cNvPr id="4" name="TextBox 3"/>
        <xdr:cNvSpPr txBox="1"/>
      </xdr:nvSpPr>
      <xdr:spPr>
        <a:xfrm>
          <a:off x="3819525" y="1219200"/>
          <a:ext cx="174625" cy="30099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3</xdr:col>
      <xdr:colOff>390525</xdr:colOff>
      <xdr:row>3</xdr:row>
      <xdr:rowOff>0</xdr:rowOff>
    </xdr:from>
    <xdr:ext cx="175009" cy="301178"/>
    <xdr:sp>
      <xdr:nvSpPr>
        <xdr:cNvPr id="5" name="TextBox 4"/>
        <xdr:cNvSpPr txBox="1"/>
      </xdr:nvSpPr>
      <xdr:spPr>
        <a:xfrm>
          <a:off x="3819525" y="1219200"/>
          <a:ext cx="174625" cy="30099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3</xdr:col>
      <xdr:colOff>390525</xdr:colOff>
      <xdr:row>3</xdr:row>
      <xdr:rowOff>0</xdr:rowOff>
    </xdr:from>
    <xdr:ext cx="175009" cy="301178"/>
    <xdr:sp>
      <xdr:nvSpPr>
        <xdr:cNvPr id="6" name="TextBox 5"/>
        <xdr:cNvSpPr txBox="1"/>
      </xdr:nvSpPr>
      <xdr:spPr>
        <a:xfrm>
          <a:off x="3819525" y="1219200"/>
          <a:ext cx="174625" cy="30099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3</xdr:col>
      <xdr:colOff>390525</xdr:colOff>
      <xdr:row>3</xdr:row>
      <xdr:rowOff>0</xdr:rowOff>
    </xdr:from>
    <xdr:ext cx="175009" cy="301178"/>
    <xdr:sp>
      <xdr:nvSpPr>
        <xdr:cNvPr id="7" name="TextBox 6"/>
        <xdr:cNvSpPr txBox="1"/>
      </xdr:nvSpPr>
      <xdr:spPr>
        <a:xfrm>
          <a:off x="3819525" y="1219200"/>
          <a:ext cx="174625" cy="30099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3</xdr:col>
      <xdr:colOff>390525</xdr:colOff>
      <xdr:row>3</xdr:row>
      <xdr:rowOff>0</xdr:rowOff>
    </xdr:from>
    <xdr:ext cx="175009" cy="301178"/>
    <xdr:sp>
      <xdr:nvSpPr>
        <xdr:cNvPr id="8" name="TextBox 7"/>
        <xdr:cNvSpPr txBox="1"/>
      </xdr:nvSpPr>
      <xdr:spPr>
        <a:xfrm>
          <a:off x="3819525" y="1219200"/>
          <a:ext cx="174625" cy="30099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3</xdr:col>
      <xdr:colOff>390525</xdr:colOff>
      <xdr:row>3</xdr:row>
      <xdr:rowOff>0</xdr:rowOff>
    </xdr:from>
    <xdr:ext cx="175009" cy="301178"/>
    <xdr:sp>
      <xdr:nvSpPr>
        <xdr:cNvPr id="9" name="TextBox 8"/>
        <xdr:cNvSpPr txBox="1"/>
      </xdr:nvSpPr>
      <xdr:spPr>
        <a:xfrm>
          <a:off x="3819525" y="1219200"/>
          <a:ext cx="174625" cy="30099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3</xdr:col>
      <xdr:colOff>390525</xdr:colOff>
      <xdr:row>3</xdr:row>
      <xdr:rowOff>0</xdr:rowOff>
    </xdr:from>
    <xdr:ext cx="175009" cy="301178"/>
    <xdr:sp>
      <xdr:nvSpPr>
        <xdr:cNvPr id="10" name="TextBox 9"/>
        <xdr:cNvSpPr txBox="1"/>
      </xdr:nvSpPr>
      <xdr:spPr>
        <a:xfrm>
          <a:off x="3819525" y="1219200"/>
          <a:ext cx="174625" cy="30099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3</xdr:col>
      <xdr:colOff>390525</xdr:colOff>
      <xdr:row>3</xdr:row>
      <xdr:rowOff>0</xdr:rowOff>
    </xdr:from>
    <xdr:ext cx="175009" cy="301178"/>
    <xdr:sp>
      <xdr:nvSpPr>
        <xdr:cNvPr id="11" name="TextBox 1"/>
        <xdr:cNvSpPr txBox="1"/>
      </xdr:nvSpPr>
      <xdr:spPr>
        <a:xfrm>
          <a:off x="3819525" y="1219200"/>
          <a:ext cx="174625" cy="30099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3</xdr:col>
      <xdr:colOff>390525</xdr:colOff>
      <xdr:row>3</xdr:row>
      <xdr:rowOff>0</xdr:rowOff>
    </xdr:from>
    <xdr:ext cx="175009" cy="301178"/>
    <xdr:sp>
      <xdr:nvSpPr>
        <xdr:cNvPr id="12" name="TextBox 2"/>
        <xdr:cNvSpPr txBox="1"/>
      </xdr:nvSpPr>
      <xdr:spPr>
        <a:xfrm>
          <a:off x="3819525" y="1219200"/>
          <a:ext cx="174625" cy="30099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3</xdr:col>
      <xdr:colOff>390525</xdr:colOff>
      <xdr:row>3</xdr:row>
      <xdr:rowOff>0</xdr:rowOff>
    </xdr:from>
    <xdr:ext cx="175009" cy="301178"/>
    <xdr:sp>
      <xdr:nvSpPr>
        <xdr:cNvPr id="13" name="TextBox 3"/>
        <xdr:cNvSpPr txBox="1"/>
      </xdr:nvSpPr>
      <xdr:spPr>
        <a:xfrm>
          <a:off x="3819525" y="1219200"/>
          <a:ext cx="174625" cy="30099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3</xdr:col>
      <xdr:colOff>390525</xdr:colOff>
      <xdr:row>3</xdr:row>
      <xdr:rowOff>0</xdr:rowOff>
    </xdr:from>
    <xdr:ext cx="175009" cy="301178"/>
    <xdr:sp>
      <xdr:nvSpPr>
        <xdr:cNvPr id="14" name="TextBox 4"/>
        <xdr:cNvSpPr txBox="1"/>
      </xdr:nvSpPr>
      <xdr:spPr>
        <a:xfrm>
          <a:off x="3819525" y="1219200"/>
          <a:ext cx="174625" cy="30099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3</xdr:col>
      <xdr:colOff>390525</xdr:colOff>
      <xdr:row>3</xdr:row>
      <xdr:rowOff>0</xdr:rowOff>
    </xdr:from>
    <xdr:ext cx="175009" cy="301178"/>
    <xdr:sp>
      <xdr:nvSpPr>
        <xdr:cNvPr id="15" name="TextBox 5"/>
        <xdr:cNvSpPr txBox="1"/>
      </xdr:nvSpPr>
      <xdr:spPr>
        <a:xfrm>
          <a:off x="3819525" y="1219200"/>
          <a:ext cx="174625" cy="30099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3</xdr:col>
      <xdr:colOff>390525</xdr:colOff>
      <xdr:row>3</xdr:row>
      <xdr:rowOff>0</xdr:rowOff>
    </xdr:from>
    <xdr:ext cx="175009" cy="301178"/>
    <xdr:sp>
      <xdr:nvSpPr>
        <xdr:cNvPr id="16" name="TextBox 6"/>
        <xdr:cNvSpPr txBox="1"/>
      </xdr:nvSpPr>
      <xdr:spPr>
        <a:xfrm>
          <a:off x="3819525" y="1219200"/>
          <a:ext cx="174625" cy="30099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3</xdr:col>
      <xdr:colOff>390525</xdr:colOff>
      <xdr:row>3</xdr:row>
      <xdr:rowOff>0</xdr:rowOff>
    </xdr:from>
    <xdr:ext cx="175009" cy="301178"/>
    <xdr:sp>
      <xdr:nvSpPr>
        <xdr:cNvPr id="17" name="TextBox 7"/>
        <xdr:cNvSpPr txBox="1"/>
      </xdr:nvSpPr>
      <xdr:spPr>
        <a:xfrm>
          <a:off x="3819525" y="1219200"/>
          <a:ext cx="174625" cy="30099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3</xdr:col>
      <xdr:colOff>390525</xdr:colOff>
      <xdr:row>3</xdr:row>
      <xdr:rowOff>0</xdr:rowOff>
    </xdr:from>
    <xdr:ext cx="175009" cy="301178"/>
    <xdr:sp>
      <xdr:nvSpPr>
        <xdr:cNvPr id="18" name="TextBox 8"/>
        <xdr:cNvSpPr txBox="1"/>
      </xdr:nvSpPr>
      <xdr:spPr>
        <a:xfrm>
          <a:off x="3819525" y="1219200"/>
          <a:ext cx="174625" cy="30099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3</xdr:col>
      <xdr:colOff>390525</xdr:colOff>
      <xdr:row>3</xdr:row>
      <xdr:rowOff>0</xdr:rowOff>
    </xdr:from>
    <xdr:ext cx="175009" cy="301178"/>
    <xdr:sp>
      <xdr:nvSpPr>
        <xdr:cNvPr id="19" name="TextBox 9"/>
        <xdr:cNvSpPr txBox="1"/>
      </xdr:nvSpPr>
      <xdr:spPr>
        <a:xfrm>
          <a:off x="3819525" y="1219200"/>
          <a:ext cx="174625" cy="30099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3</xdr:col>
      <xdr:colOff>390525</xdr:colOff>
      <xdr:row>3</xdr:row>
      <xdr:rowOff>0</xdr:rowOff>
    </xdr:from>
    <xdr:ext cx="175009" cy="301178"/>
    <xdr:sp>
      <xdr:nvSpPr>
        <xdr:cNvPr id="20" name="TextBox 1"/>
        <xdr:cNvSpPr txBox="1"/>
      </xdr:nvSpPr>
      <xdr:spPr>
        <a:xfrm>
          <a:off x="3819525" y="1219200"/>
          <a:ext cx="174625" cy="30099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3</xdr:col>
      <xdr:colOff>390525</xdr:colOff>
      <xdr:row>3</xdr:row>
      <xdr:rowOff>0</xdr:rowOff>
    </xdr:from>
    <xdr:ext cx="175009" cy="301178"/>
    <xdr:sp>
      <xdr:nvSpPr>
        <xdr:cNvPr id="21" name="TextBox 2"/>
        <xdr:cNvSpPr txBox="1"/>
      </xdr:nvSpPr>
      <xdr:spPr>
        <a:xfrm>
          <a:off x="3819525" y="1219200"/>
          <a:ext cx="174625" cy="30099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3</xdr:col>
      <xdr:colOff>390525</xdr:colOff>
      <xdr:row>3</xdr:row>
      <xdr:rowOff>0</xdr:rowOff>
    </xdr:from>
    <xdr:ext cx="175009" cy="301178"/>
    <xdr:sp>
      <xdr:nvSpPr>
        <xdr:cNvPr id="22" name="TextBox 3"/>
        <xdr:cNvSpPr txBox="1"/>
      </xdr:nvSpPr>
      <xdr:spPr>
        <a:xfrm>
          <a:off x="3819525" y="1219200"/>
          <a:ext cx="174625" cy="30099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3</xdr:col>
      <xdr:colOff>390525</xdr:colOff>
      <xdr:row>3</xdr:row>
      <xdr:rowOff>0</xdr:rowOff>
    </xdr:from>
    <xdr:ext cx="175009" cy="301178"/>
    <xdr:sp>
      <xdr:nvSpPr>
        <xdr:cNvPr id="23" name="TextBox 4"/>
        <xdr:cNvSpPr txBox="1"/>
      </xdr:nvSpPr>
      <xdr:spPr>
        <a:xfrm>
          <a:off x="3819525" y="1219200"/>
          <a:ext cx="174625" cy="30099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3</xdr:col>
      <xdr:colOff>390525</xdr:colOff>
      <xdr:row>3</xdr:row>
      <xdr:rowOff>0</xdr:rowOff>
    </xdr:from>
    <xdr:ext cx="175009" cy="301178"/>
    <xdr:sp>
      <xdr:nvSpPr>
        <xdr:cNvPr id="24" name="TextBox 5"/>
        <xdr:cNvSpPr txBox="1"/>
      </xdr:nvSpPr>
      <xdr:spPr>
        <a:xfrm>
          <a:off x="3819525" y="1219200"/>
          <a:ext cx="174625" cy="30099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3</xdr:col>
      <xdr:colOff>390525</xdr:colOff>
      <xdr:row>3</xdr:row>
      <xdr:rowOff>0</xdr:rowOff>
    </xdr:from>
    <xdr:ext cx="175009" cy="301178"/>
    <xdr:sp>
      <xdr:nvSpPr>
        <xdr:cNvPr id="25" name="TextBox 6"/>
        <xdr:cNvSpPr txBox="1"/>
      </xdr:nvSpPr>
      <xdr:spPr>
        <a:xfrm>
          <a:off x="3819525" y="1219200"/>
          <a:ext cx="174625" cy="30099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3</xdr:col>
      <xdr:colOff>390525</xdr:colOff>
      <xdr:row>3</xdr:row>
      <xdr:rowOff>0</xdr:rowOff>
    </xdr:from>
    <xdr:ext cx="175009" cy="301178"/>
    <xdr:sp>
      <xdr:nvSpPr>
        <xdr:cNvPr id="26" name="TextBox 7"/>
        <xdr:cNvSpPr txBox="1"/>
      </xdr:nvSpPr>
      <xdr:spPr>
        <a:xfrm>
          <a:off x="3819525" y="1219200"/>
          <a:ext cx="174625" cy="30099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3</xdr:col>
      <xdr:colOff>390525</xdr:colOff>
      <xdr:row>3</xdr:row>
      <xdr:rowOff>0</xdr:rowOff>
    </xdr:from>
    <xdr:ext cx="175009" cy="301178"/>
    <xdr:sp>
      <xdr:nvSpPr>
        <xdr:cNvPr id="27" name="TextBox 8"/>
        <xdr:cNvSpPr txBox="1"/>
      </xdr:nvSpPr>
      <xdr:spPr>
        <a:xfrm>
          <a:off x="3819525" y="1219200"/>
          <a:ext cx="174625" cy="30099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3</xdr:col>
      <xdr:colOff>390525</xdr:colOff>
      <xdr:row>3</xdr:row>
      <xdr:rowOff>0</xdr:rowOff>
    </xdr:from>
    <xdr:ext cx="175009" cy="301178"/>
    <xdr:sp>
      <xdr:nvSpPr>
        <xdr:cNvPr id="28" name="TextBox 9"/>
        <xdr:cNvSpPr txBox="1"/>
      </xdr:nvSpPr>
      <xdr:spPr>
        <a:xfrm>
          <a:off x="3819525" y="1219200"/>
          <a:ext cx="174625" cy="30099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3</xdr:col>
      <xdr:colOff>390525</xdr:colOff>
      <xdr:row>3</xdr:row>
      <xdr:rowOff>0</xdr:rowOff>
    </xdr:from>
    <xdr:ext cx="175009" cy="301178"/>
    <xdr:sp>
      <xdr:nvSpPr>
        <xdr:cNvPr id="29" name="TextBox 1"/>
        <xdr:cNvSpPr txBox="1"/>
      </xdr:nvSpPr>
      <xdr:spPr>
        <a:xfrm>
          <a:off x="3819525" y="1219200"/>
          <a:ext cx="174625" cy="30099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3</xdr:col>
      <xdr:colOff>390525</xdr:colOff>
      <xdr:row>3</xdr:row>
      <xdr:rowOff>0</xdr:rowOff>
    </xdr:from>
    <xdr:ext cx="175009" cy="301178"/>
    <xdr:sp>
      <xdr:nvSpPr>
        <xdr:cNvPr id="30" name="TextBox 2"/>
        <xdr:cNvSpPr txBox="1"/>
      </xdr:nvSpPr>
      <xdr:spPr>
        <a:xfrm>
          <a:off x="3819525" y="1219200"/>
          <a:ext cx="174625" cy="30099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3</xdr:col>
      <xdr:colOff>390525</xdr:colOff>
      <xdr:row>3</xdr:row>
      <xdr:rowOff>0</xdr:rowOff>
    </xdr:from>
    <xdr:ext cx="175009" cy="301178"/>
    <xdr:sp>
      <xdr:nvSpPr>
        <xdr:cNvPr id="31" name="TextBox 3"/>
        <xdr:cNvSpPr txBox="1"/>
      </xdr:nvSpPr>
      <xdr:spPr>
        <a:xfrm>
          <a:off x="3819525" y="1219200"/>
          <a:ext cx="174625" cy="30099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3</xdr:col>
      <xdr:colOff>390525</xdr:colOff>
      <xdr:row>3</xdr:row>
      <xdr:rowOff>0</xdr:rowOff>
    </xdr:from>
    <xdr:ext cx="175009" cy="301178"/>
    <xdr:sp>
      <xdr:nvSpPr>
        <xdr:cNvPr id="32" name="TextBox 4"/>
        <xdr:cNvSpPr txBox="1"/>
      </xdr:nvSpPr>
      <xdr:spPr>
        <a:xfrm>
          <a:off x="3819525" y="1219200"/>
          <a:ext cx="174625" cy="30099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3</xdr:col>
      <xdr:colOff>390525</xdr:colOff>
      <xdr:row>3</xdr:row>
      <xdr:rowOff>0</xdr:rowOff>
    </xdr:from>
    <xdr:ext cx="175009" cy="301178"/>
    <xdr:sp>
      <xdr:nvSpPr>
        <xdr:cNvPr id="33" name="TextBox 5"/>
        <xdr:cNvSpPr txBox="1"/>
      </xdr:nvSpPr>
      <xdr:spPr>
        <a:xfrm>
          <a:off x="3819525" y="1219200"/>
          <a:ext cx="174625" cy="30099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3</xdr:col>
      <xdr:colOff>390525</xdr:colOff>
      <xdr:row>3</xdr:row>
      <xdr:rowOff>0</xdr:rowOff>
    </xdr:from>
    <xdr:ext cx="175009" cy="301178"/>
    <xdr:sp>
      <xdr:nvSpPr>
        <xdr:cNvPr id="34" name="TextBox 6"/>
        <xdr:cNvSpPr txBox="1"/>
      </xdr:nvSpPr>
      <xdr:spPr>
        <a:xfrm>
          <a:off x="3819525" y="1219200"/>
          <a:ext cx="174625" cy="30099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3</xdr:col>
      <xdr:colOff>390525</xdr:colOff>
      <xdr:row>3</xdr:row>
      <xdr:rowOff>0</xdr:rowOff>
    </xdr:from>
    <xdr:ext cx="175009" cy="301178"/>
    <xdr:sp>
      <xdr:nvSpPr>
        <xdr:cNvPr id="35" name="TextBox 7"/>
        <xdr:cNvSpPr txBox="1"/>
      </xdr:nvSpPr>
      <xdr:spPr>
        <a:xfrm>
          <a:off x="3819525" y="1219200"/>
          <a:ext cx="174625" cy="30099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3</xdr:col>
      <xdr:colOff>390525</xdr:colOff>
      <xdr:row>3</xdr:row>
      <xdr:rowOff>0</xdr:rowOff>
    </xdr:from>
    <xdr:ext cx="175009" cy="301178"/>
    <xdr:sp>
      <xdr:nvSpPr>
        <xdr:cNvPr id="36" name="TextBox 8"/>
        <xdr:cNvSpPr txBox="1"/>
      </xdr:nvSpPr>
      <xdr:spPr>
        <a:xfrm>
          <a:off x="3819525" y="1219200"/>
          <a:ext cx="174625" cy="30099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3</xdr:col>
      <xdr:colOff>390525</xdr:colOff>
      <xdr:row>3</xdr:row>
      <xdr:rowOff>0</xdr:rowOff>
    </xdr:from>
    <xdr:ext cx="175009" cy="301178"/>
    <xdr:sp>
      <xdr:nvSpPr>
        <xdr:cNvPr id="37" name="TextBox 9"/>
        <xdr:cNvSpPr txBox="1"/>
      </xdr:nvSpPr>
      <xdr:spPr>
        <a:xfrm>
          <a:off x="3819525" y="1219200"/>
          <a:ext cx="174625" cy="30099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3</xdr:col>
      <xdr:colOff>390525</xdr:colOff>
      <xdr:row>3</xdr:row>
      <xdr:rowOff>0</xdr:rowOff>
    </xdr:from>
    <xdr:ext cx="175009" cy="301178"/>
    <xdr:sp>
      <xdr:nvSpPr>
        <xdr:cNvPr id="38" name="TextBox 1"/>
        <xdr:cNvSpPr txBox="1"/>
      </xdr:nvSpPr>
      <xdr:spPr>
        <a:xfrm>
          <a:off x="3819525" y="1219200"/>
          <a:ext cx="174625" cy="30099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3</xdr:col>
      <xdr:colOff>390525</xdr:colOff>
      <xdr:row>3</xdr:row>
      <xdr:rowOff>0</xdr:rowOff>
    </xdr:from>
    <xdr:ext cx="175009" cy="301178"/>
    <xdr:sp>
      <xdr:nvSpPr>
        <xdr:cNvPr id="39" name="TextBox 2"/>
        <xdr:cNvSpPr txBox="1"/>
      </xdr:nvSpPr>
      <xdr:spPr>
        <a:xfrm>
          <a:off x="3819525" y="1219200"/>
          <a:ext cx="174625" cy="30099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3</xdr:col>
      <xdr:colOff>390525</xdr:colOff>
      <xdr:row>3</xdr:row>
      <xdr:rowOff>0</xdr:rowOff>
    </xdr:from>
    <xdr:ext cx="175009" cy="301178"/>
    <xdr:sp>
      <xdr:nvSpPr>
        <xdr:cNvPr id="40" name="TextBox 3"/>
        <xdr:cNvSpPr txBox="1"/>
      </xdr:nvSpPr>
      <xdr:spPr>
        <a:xfrm>
          <a:off x="3819525" y="1219200"/>
          <a:ext cx="174625" cy="30099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3</xdr:col>
      <xdr:colOff>390525</xdr:colOff>
      <xdr:row>3</xdr:row>
      <xdr:rowOff>0</xdr:rowOff>
    </xdr:from>
    <xdr:ext cx="175009" cy="301178"/>
    <xdr:sp>
      <xdr:nvSpPr>
        <xdr:cNvPr id="41" name="TextBox 4"/>
        <xdr:cNvSpPr txBox="1"/>
      </xdr:nvSpPr>
      <xdr:spPr>
        <a:xfrm>
          <a:off x="3819525" y="1219200"/>
          <a:ext cx="174625" cy="30099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3</xdr:col>
      <xdr:colOff>390525</xdr:colOff>
      <xdr:row>3</xdr:row>
      <xdr:rowOff>0</xdr:rowOff>
    </xdr:from>
    <xdr:ext cx="175009" cy="301178"/>
    <xdr:sp>
      <xdr:nvSpPr>
        <xdr:cNvPr id="42" name="TextBox 5"/>
        <xdr:cNvSpPr txBox="1"/>
      </xdr:nvSpPr>
      <xdr:spPr>
        <a:xfrm>
          <a:off x="3819525" y="1219200"/>
          <a:ext cx="174625" cy="30099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3</xdr:col>
      <xdr:colOff>390525</xdr:colOff>
      <xdr:row>3</xdr:row>
      <xdr:rowOff>0</xdr:rowOff>
    </xdr:from>
    <xdr:ext cx="175009" cy="301178"/>
    <xdr:sp>
      <xdr:nvSpPr>
        <xdr:cNvPr id="43" name="TextBox 6"/>
        <xdr:cNvSpPr txBox="1"/>
      </xdr:nvSpPr>
      <xdr:spPr>
        <a:xfrm>
          <a:off x="3819525" y="1219200"/>
          <a:ext cx="174625" cy="30099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3</xdr:col>
      <xdr:colOff>390525</xdr:colOff>
      <xdr:row>3</xdr:row>
      <xdr:rowOff>0</xdr:rowOff>
    </xdr:from>
    <xdr:ext cx="175009" cy="301178"/>
    <xdr:sp>
      <xdr:nvSpPr>
        <xdr:cNvPr id="44" name="TextBox 7"/>
        <xdr:cNvSpPr txBox="1"/>
      </xdr:nvSpPr>
      <xdr:spPr>
        <a:xfrm>
          <a:off x="3819525" y="1219200"/>
          <a:ext cx="174625" cy="30099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3</xdr:col>
      <xdr:colOff>390525</xdr:colOff>
      <xdr:row>3</xdr:row>
      <xdr:rowOff>0</xdr:rowOff>
    </xdr:from>
    <xdr:ext cx="175009" cy="301178"/>
    <xdr:sp>
      <xdr:nvSpPr>
        <xdr:cNvPr id="45" name="TextBox 8"/>
        <xdr:cNvSpPr txBox="1"/>
      </xdr:nvSpPr>
      <xdr:spPr>
        <a:xfrm>
          <a:off x="3819525" y="1219200"/>
          <a:ext cx="174625" cy="30099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3</xdr:col>
      <xdr:colOff>390525</xdr:colOff>
      <xdr:row>3</xdr:row>
      <xdr:rowOff>0</xdr:rowOff>
    </xdr:from>
    <xdr:ext cx="175009" cy="301178"/>
    <xdr:sp>
      <xdr:nvSpPr>
        <xdr:cNvPr id="46" name="TextBox 9"/>
        <xdr:cNvSpPr txBox="1"/>
      </xdr:nvSpPr>
      <xdr:spPr>
        <a:xfrm>
          <a:off x="3819525" y="1219200"/>
          <a:ext cx="174625" cy="30099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3</xdr:col>
      <xdr:colOff>390525</xdr:colOff>
      <xdr:row>3</xdr:row>
      <xdr:rowOff>0</xdr:rowOff>
    </xdr:from>
    <xdr:ext cx="175009" cy="301178"/>
    <xdr:sp>
      <xdr:nvSpPr>
        <xdr:cNvPr id="47" name="TextBox 1"/>
        <xdr:cNvSpPr txBox="1"/>
      </xdr:nvSpPr>
      <xdr:spPr>
        <a:xfrm>
          <a:off x="3819525" y="1219200"/>
          <a:ext cx="174625" cy="30099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3</xdr:col>
      <xdr:colOff>390525</xdr:colOff>
      <xdr:row>3</xdr:row>
      <xdr:rowOff>0</xdr:rowOff>
    </xdr:from>
    <xdr:ext cx="175009" cy="301178"/>
    <xdr:sp>
      <xdr:nvSpPr>
        <xdr:cNvPr id="48" name="TextBox 2"/>
        <xdr:cNvSpPr txBox="1"/>
      </xdr:nvSpPr>
      <xdr:spPr>
        <a:xfrm>
          <a:off x="3819525" y="1219200"/>
          <a:ext cx="174625" cy="30099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3</xdr:col>
      <xdr:colOff>390525</xdr:colOff>
      <xdr:row>3</xdr:row>
      <xdr:rowOff>0</xdr:rowOff>
    </xdr:from>
    <xdr:ext cx="175009" cy="301178"/>
    <xdr:sp>
      <xdr:nvSpPr>
        <xdr:cNvPr id="49" name="TextBox 3"/>
        <xdr:cNvSpPr txBox="1"/>
      </xdr:nvSpPr>
      <xdr:spPr>
        <a:xfrm>
          <a:off x="3819525" y="1219200"/>
          <a:ext cx="174625" cy="30099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3</xdr:col>
      <xdr:colOff>390525</xdr:colOff>
      <xdr:row>3</xdr:row>
      <xdr:rowOff>0</xdr:rowOff>
    </xdr:from>
    <xdr:ext cx="175009" cy="301178"/>
    <xdr:sp>
      <xdr:nvSpPr>
        <xdr:cNvPr id="50" name="TextBox 4"/>
        <xdr:cNvSpPr txBox="1"/>
      </xdr:nvSpPr>
      <xdr:spPr>
        <a:xfrm>
          <a:off x="3819525" y="1219200"/>
          <a:ext cx="174625" cy="30099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3</xdr:col>
      <xdr:colOff>390525</xdr:colOff>
      <xdr:row>3</xdr:row>
      <xdr:rowOff>0</xdr:rowOff>
    </xdr:from>
    <xdr:ext cx="175009" cy="301178"/>
    <xdr:sp>
      <xdr:nvSpPr>
        <xdr:cNvPr id="51" name="TextBox 5"/>
        <xdr:cNvSpPr txBox="1"/>
      </xdr:nvSpPr>
      <xdr:spPr>
        <a:xfrm>
          <a:off x="3819525" y="1219200"/>
          <a:ext cx="174625" cy="30099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3</xdr:col>
      <xdr:colOff>390525</xdr:colOff>
      <xdr:row>3</xdr:row>
      <xdr:rowOff>0</xdr:rowOff>
    </xdr:from>
    <xdr:ext cx="175009" cy="301178"/>
    <xdr:sp>
      <xdr:nvSpPr>
        <xdr:cNvPr id="52" name="TextBox 6"/>
        <xdr:cNvSpPr txBox="1"/>
      </xdr:nvSpPr>
      <xdr:spPr>
        <a:xfrm>
          <a:off x="3819525" y="1219200"/>
          <a:ext cx="174625" cy="30099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3</xdr:col>
      <xdr:colOff>390525</xdr:colOff>
      <xdr:row>3</xdr:row>
      <xdr:rowOff>0</xdr:rowOff>
    </xdr:from>
    <xdr:ext cx="175009" cy="301178"/>
    <xdr:sp>
      <xdr:nvSpPr>
        <xdr:cNvPr id="53" name="TextBox 7"/>
        <xdr:cNvSpPr txBox="1"/>
      </xdr:nvSpPr>
      <xdr:spPr>
        <a:xfrm>
          <a:off x="3819525" y="1219200"/>
          <a:ext cx="174625" cy="30099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3</xdr:col>
      <xdr:colOff>390525</xdr:colOff>
      <xdr:row>3</xdr:row>
      <xdr:rowOff>0</xdr:rowOff>
    </xdr:from>
    <xdr:ext cx="175009" cy="301178"/>
    <xdr:sp>
      <xdr:nvSpPr>
        <xdr:cNvPr id="54" name="TextBox 8"/>
        <xdr:cNvSpPr txBox="1"/>
      </xdr:nvSpPr>
      <xdr:spPr>
        <a:xfrm>
          <a:off x="3819525" y="1219200"/>
          <a:ext cx="174625" cy="30099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3</xdr:col>
      <xdr:colOff>390525</xdr:colOff>
      <xdr:row>3</xdr:row>
      <xdr:rowOff>0</xdr:rowOff>
    </xdr:from>
    <xdr:ext cx="175009" cy="301178"/>
    <xdr:sp>
      <xdr:nvSpPr>
        <xdr:cNvPr id="55" name="TextBox 9"/>
        <xdr:cNvSpPr txBox="1"/>
      </xdr:nvSpPr>
      <xdr:spPr>
        <a:xfrm>
          <a:off x="3819525" y="1219200"/>
          <a:ext cx="174625" cy="30099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3</xdr:col>
      <xdr:colOff>390525</xdr:colOff>
      <xdr:row>3</xdr:row>
      <xdr:rowOff>0</xdr:rowOff>
    </xdr:from>
    <xdr:ext cx="175009" cy="301178"/>
    <xdr:sp>
      <xdr:nvSpPr>
        <xdr:cNvPr id="56" name="TextBox 1"/>
        <xdr:cNvSpPr txBox="1"/>
      </xdr:nvSpPr>
      <xdr:spPr>
        <a:xfrm>
          <a:off x="3819525" y="1219200"/>
          <a:ext cx="174625" cy="30099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3</xdr:col>
      <xdr:colOff>390525</xdr:colOff>
      <xdr:row>3</xdr:row>
      <xdr:rowOff>0</xdr:rowOff>
    </xdr:from>
    <xdr:ext cx="175009" cy="301178"/>
    <xdr:sp>
      <xdr:nvSpPr>
        <xdr:cNvPr id="57" name="TextBox 2"/>
        <xdr:cNvSpPr txBox="1"/>
      </xdr:nvSpPr>
      <xdr:spPr>
        <a:xfrm>
          <a:off x="3819525" y="1219200"/>
          <a:ext cx="174625" cy="30099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3</xdr:col>
      <xdr:colOff>390525</xdr:colOff>
      <xdr:row>3</xdr:row>
      <xdr:rowOff>0</xdr:rowOff>
    </xdr:from>
    <xdr:ext cx="175009" cy="301178"/>
    <xdr:sp>
      <xdr:nvSpPr>
        <xdr:cNvPr id="58" name="TextBox 3"/>
        <xdr:cNvSpPr txBox="1"/>
      </xdr:nvSpPr>
      <xdr:spPr>
        <a:xfrm>
          <a:off x="3819525" y="1219200"/>
          <a:ext cx="174625" cy="30099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3</xdr:col>
      <xdr:colOff>390525</xdr:colOff>
      <xdr:row>3</xdr:row>
      <xdr:rowOff>0</xdr:rowOff>
    </xdr:from>
    <xdr:ext cx="175009" cy="301178"/>
    <xdr:sp>
      <xdr:nvSpPr>
        <xdr:cNvPr id="59" name="TextBox 4"/>
        <xdr:cNvSpPr txBox="1"/>
      </xdr:nvSpPr>
      <xdr:spPr>
        <a:xfrm>
          <a:off x="3819525" y="1219200"/>
          <a:ext cx="174625" cy="30099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3</xdr:col>
      <xdr:colOff>390525</xdr:colOff>
      <xdr:row>3</xdr:row>
      <xdr:rowOff>0</xdr:rowOff>
    </xdr:from>
    <xdr:ext cx="175009" cy="301178"/>
    <xdr:sp>
      <xdr:nvSpPr>
        <xdr:cNvPr id="60" name="TextBox 5"/>
        <xdr:cNvSpPr txBox="1"/>
      </xdr:nvSpPr>
      <xdr:spPr>
        <a:xfrm>
          <a:off x="3819525" y="1219200"/>
          <a:ext cx="174625" cy="30099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3</xdr:col>
      <xdr:colOff>390525</xdr:colOff>
      <xdr:row>3</xdr:row>
      <xdr:rowOff>0</xdr:rowOff>
    </xdr:from>
    <xdr:ext cx="175009" cy="301178"/>
    <xdr:sp>
      <xdr:nvSpPr>
        <xdr:cNvPr id="61" name="TextBox 6"/>
        <xdr:cNvSpPr txBox="1"/>
      </xdr:nvSpPr>
      <xdr:spPr>
        <a:xfrm>
          <a:off x="3819525" y="1219200"/>
          <a:ext cx="174625" cy="30099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3</xdr:col>
      <xdr:colOff>390525</xdr:colOff>
      <xdr:row>3</xdr:row>
      <xdr:rowOff>0</xdr:rowOff>
    </xdr:from>
    <xdr:ext cx="175009" cy="301178"/>
    <xdr:sp>
      <xdr:nvSpPr>
        <xdr:cNvPr id="62" name="TextBox 7"/>
        <xdr:cNvSpPr txBox="1"/>
      </xdr:nvSpPr>
      <xdr:spPr>
        <a:xfrm>
          <a:off x="3819525" y="1219200"/>
          <a:ext cx="174625" cy="30099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3</xdr:col>
      <xdr:colOff>390525</xdr:colOff>
      <xdr:row>3</xdr:row>
      <xdr:rowOff>0</xdr:rowOff>
    </xdr:from>
    <xdr:ext cx="175009" cy="301178"/>
    <xdr:sp>
      <xdr:nvSpPr>
        <xdr:cNvPr id="63" name="TextBox 8"/>
        <xdr:cNvSpPr txBox="1"/>
      </xdr:nvSpPr>
      <xdr:spPr>
        <a:xfrm>
          <a:off x="3819525" y="1219200"/>
          <a:ext cx="174625" cy="30099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3</xdr:col>
      <xdr:colOff>390525</xdr:colOff>
      <xdr:row>3</xdr:row>
      <xdr:rowOff>0</xdr:rowOff>
    </xdr:from>
    <xdr:ext cx="175009" cy="301178"/>
    <xdr:sp>
      <xdr:nvSpPr>
        <xdr:cNvPr id="64" name="TextBox 9"/>
        <xdr:cNvSpPr txBox="1"/>
      </xdr:nvSpPr>
      <xdr:spPr>
        <a:xfrm>
          <a:off x="3819525" y="1219200"/>
          <a:ext cx="174625" cy="30099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3</xdr:col>
      <xdr:colOff>390525</xdr:colOff>
      <xdr:row>3</xdr:row>
      <xdr:rowOff>0</xdr:rowOff>
    </xdr:from>
    <xdr:ext cx="175009" cy="301178"/>
    <xdr:sp>
      <xdr:nvSpPr>
        <xdr:cNvPr id="65" name="TextBox 1"/>
        <xdr:cNvSpPr txBox="1"/>
      </xdr:nvSpPr>
      <xdr:spPr>
        <a:xfrm>
          <a:off x="3819525" y="1219200"/>
          <a:ext cx="174625" cy="30099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3</xdr:col>
      <xdr:colOff>390525</xdr:colOff>
      <xdr:row>3</xdr:row>
      <xdr:rowOff>0</xdr:rowOff>
    </xdr:from>
    <xdr:ext cx="175009" cy="301178"/>
    <xdr:sp>
      <xdr:nvSpPr>
        <xdr:cNvPr id="66" name="TextBox 2"/>
        <xdr:cNvSpPr txBox="1"/>
      </xdr:nvSpPr>
      <xdr:spPr>
        <a:xfrm>
          <a:off x="3819525" y="1219200"/>
          <a:ext cx="174625" cy="30099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3</xdr:col>
      <xdr:colOff>390525</xdr:colOff>
      <xdr:row>3</xdr:row>
      <xdr:rowOff>0</xdr:rowOff>
    </xdr:from>
    <xdr:ext cx="175009" cy="301178"/>
    <xdr:sp>
      <xdr:nvSpPr>
        <xdr:cNvPr id="67" name="TextBox 3"/>
        <xdr:cNvSpPr txBox="1"/>
      </xdr:nvSpPr>
      <xdr:spPr>
        <a:xfrm>
          <a:off x="3819525" y="1219200"/>
          <a:ext cx="174625" cy="30099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3</xdr:col>
      <xdr:colOff>390525</xdr:colOff>
      <xdr:row>3</xdr:row>
      <xdr:rowOff>0</xdr:rowOff>
    </xdr:from>
    <xdr:ext cx="175009" cy="301178"/>
    <xdr:sp>
      <xdr:nvSpPr>
        <xdr:cNvPr id="68" name="TextBox 4"/>
        <xdr:cNvSpPr txBox="1"/>
      </xdr:nvSpPr>
      <xdr:spPr>
        <a:xfrm>
          <a:off x="3819525" y="1219200"/>
          <a:ext cx="174625" cy="30099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3</xdr:col>
      <xdr:colOff>390525</xdr:colOff>
      <xdr:row>3</xdr:row>
      <xdr:rowOff>0</xdr:rowOff>
    </xdr:from>
    <xdr:ext cx="175009" cy="301178"/>
    <xdr:sp>
      <xdr:nvSpPr>
        <xdr:cNvPr id="69" name="TextBox 5"/>
        <xdr:cNvSpPr txBox="1"/>
      </xdr:nvSpPr>
      <xdr:spPr>
        <a:xfrm>
          <a:off x="3819525" y="1219200"/>
          <a:ext cx="174625" cy="30099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3</xdr:col>
      <xdr:colOff>390525</xdr:colOff>
      <xdr:row>3</xdr:row>
      <xdr:rowOff>0</xdr:rowOff>
    </xdr:from>
    <xdr:ext cx="175009" cy="301178"/>
    <xdr:sp>
      <xdr:nvSpPr>
        <xdr:cNvPr id="70" name="TextBox 6"/>
        <xdr:cNvSpPr txBox="1"/>
      </xdr:nvSpPr>
      <xdr:spPr>
        <a:xfrm>
          <a:off x="3819525" y="1219200"/>
          <a:ext cx="174625" cy="30099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3</xdr:col>
      <xdr:colOff>390525</xdr:colOff>
      <xdr:row>3</xdr:row>
      <xdr:rowOff>0</xdr:rowOff>
    </xdr:from>
    <xdr:ext cx="175009" cy="301178"/>
    <xdr:sp>
      <xdr:nvSpPr>
        <xdr:cNvPr id="71" name="TextBox 7"/>
        <xdr:cNvSpPr txBox="1"/>
      </xdr:nvSpPr>
      <xdr:spPr>
        <a:xfrm>
          <a:off x="3819525" y="1219200"/>
          <a:ext cx="174625" cy="30099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3</xdr:col>
      <xdr:colOff>390525</xdr:colOff>
      <xdr:row>3</xdr:row>
      <xdr:rowOff>0</xdr:rowOff>
    </xdr:from>
    <xdr:ext cx="175009" cy="301178"/>
    <xdr:sp>
      <xdr:nvSpPr>
        <xdr:cNvPr id="72" name="TextBox 8"/>
        <xdr:cNvSpPr txBox="1"/>
      </xdr:nvSpPr>
      <xdr:spPr>
        <a:xfrm>
          <a:off x="3819525" y="1219200"/>
          <a:ext cx="174625" cy="30099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3</xdr:col>
      <xdr:colOff>390525</xdr:colOff>
      <xdr:row>3</xdr:row>
      <xdr:rowOff>0</xdr:rowOff>
    </xdr:from>
    <xdr:ext cx="175009" cy="301178"/>
    <xdr:sp>
      <xdr:nvSpPr>
        <xdr:cNvPr id="73" name="TextBox 9"/>
        <xdr:cNvSpPr txBox="1"/>
      </xdr:nvSpPr>
      <xdr:spPr>
        <a:xfrm>
          <a:off x="3819525" y="1219200"/>
          <a:ext cx="174625" cy="30099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545"/>
  <sheetViews>
    <sheetView tabSelected="1" topLeftCell="C1" workbookViewId="0">
      <pane ySplit="3" topLeftCell="A4" activePane="bottomLeft" state="frozen"/>
      <selection/>
      <selection pane="bottomLeft" activeCell="Q10" sqref="Q10"/>
    </sheetView>
  </sheetViews>
  <sheetFormatPr defaultColWidth="9" defaultRowHeight="35.25" customHeight="1"/>
  <cols>
    <col min="1" max="1" width="9" style="7"/>
    <col min="2" max="2" width="14" style="7" customWidth="1"/>
    <col min="3" max="3" width="27.125" style="3" customWidth="1"/>
    <col min="4" max="4" width="15.125" style="3" hidden="1" customWidth="1"/>
    <col min="5" max="5" width="11.125" style="3" customWidth="1"/>
    <col min="6" max="6" width="24.25" style="3" hidden="1" customWidth="1"/>
    <col min="7" max="8" width="10" style="3" customWidth="1"/>
    <col min="9" max="9" width="9.75" style="7" customWidth="1"/>
    <col min="10" max="10" width="9.875" style="8" customWidth="1"/>
    <col min="11" max="11" width="9.375" style="8" customWidth="1"/>
    <col min="12" max="12" width="8.25" style="7" customWidth="1"/>
    <col min="13" max="13" width="7.875" style="7" customWidth="1"/>
    <col min="14" max="14" width="10.125" style="7" customWidth="1"/>
    <col min="15" max="15" width="9.25" style="7" customWidth="1"/>
    <col min="16" max="16" width="9" style="9"/>
    <col min="17" max="17" width="9.25" style="7" customWidth="1"/>
    <col min="18" max="18" width="20.75" style="7" customWidth="1"/>
    <col min="19" max="19" width="13.5" style="7" customWidth="1"/>
    <col min="20" max="20" width="7.125" style="7" customWidth="1"/>
    <col min="22" max="16384" width="9" style="7"/>
  </cols>
  <sheetData>
    <row r="1" s="1" customFormat="1" ht="45" customHeight="1" spans="1:20">
      <c r="A1" s="10" t="s">
        <v>0</v>
      </c>
      <c r="B1" s="10"/>
      <c r="C1" s="10"/>
      <c r="D1" s="10"/>
      <c r="E1" s="10"/>
      <c r="F1" s="10"/>
      <c r="G1" s="10"/>
      <c r="H1" s="10"/>
      <c r="I1" s="10"/>
      <c r="J1" s="10"/>
      <c r="K1" s="10"/>
      <c r="L1" s="10"/>
      <c r="M1" s="10"/>
      <c r="N1" s="10"/>
      <c r="O1" s="10"/>
      <c r="P1" s="10"/>
      <c r="Q1" s="10"/>
      <c r="R1" s="10"/>
      <c r="S1" s="10"/>
      <c r="T1" s="10"/>
    </row>
    <row r="2" s="2" customFormat="1" ht="24.75" customHeight="1" spans="1:20">
      <c r="A2" s="11" t="s">
        <v>1</v>
      </c>
      <c r="B2" s="11" t="s">
        <v>2</v>
      </c>
      <c r="C2" s="11" t="s">
        <v>3</v>
      </c>
      <c r="D2" s="11" t="s">
        <v>4</v>
      </c>
      <c r="E2" s="11" t="s">
        <v>5</v>
      </c>
      <c r="F2" s="11" t="s">
        <v>6</v>
      </c>
      <c r="G2" s="11" t="s">
        <v>7</v>
      </c>
      <c r="H2" s="11" t="s">
        <v>8</v>
      </c>
      <c r="I2" s="11"/>
      <c r="J2" s="11"/>
      <c r="K2" s="11"/>
      <c r="L2" s="11"/>
      <c r="M2" s="24" t="s">
        <v>9</v>
      </c>
      <c r="N2" s="24" t="s">
        <v>10</v>
      </c>
      <c r="O2" s="24" t="s">
        <v>11</v>
      </c>
      <c r="P2" s="24" t="s">
        <v>12</v>
      </c>
      <c r="Q2" s="24" t="s">
        <v>13</v>
      </c>
      <c r="R2" s="36" t="s">
        <v>14</v>
      </c>
      <c r="S2" s="24" t="s">
        <v>15</v>
      </c>
      <c r="T2" s="36" t="s">
        <v>16</v>
      </c>
    </row>
    <row r="3" s="2" customFormat="1" ht="26.25" customHeight="1" spans="1:20">
      <c r="A3" s="11"/>
      <c r="B3" s="11"/>
      <c r="C3" s="11"/>
      <c r="D3" s="11"/>
      <c r="E3" s="11"/>
      <c r="F3" s="11"/>
      <c r="G3" s="11"/>
      <c r="H3" s="11" t="s">
        <v>17</v>
      </c>
      <c r="I3" s="25" t="s">
        <v>18</v>
      </c>
      <c r="J3" s="26" t="s">
        <v>19</v>
      </c>
      <c r="K3" s="26" t="s">
        <v>20</v>
      </c>
      <c r="L3" s="25" t="s">
        <v>21</v>
      </c>
      <c r="M3" s="24"/>
      <c r="N3" s="24"/>
      <c r="O3" s="24"/>
      <c r="P3" s="24"/>
      <c r="Q3" s="24"/>
      <c r="R3" s="37"/>
      <c r="S3" s="24"/>
      <c r="T3" s="37"/>
    </row>
    <row r="4" s="3" customFormat="1" ht="29" customHeight="1" spans="1:20">
      <c r="A4" s="12">
        <v>1</v>
      </c>
      <c r="B4" s="12" t="s">
        <v>22</v>
      </c>
      <c r="C4" s="13" t="s">
        <v>23</v>
      </c>
      <c r="D4" s="14" t="s">
        <v>24</v>
      </c>
      <c r="E4" s="13" t="s">
        <v>25</v>
      </c>
      <c r="F4" s="13" t="s">
        <v>26</v>
      </c>
      <c r="G4" s="15">
        <f>I4+J4+K4+L4+M4</f>
        <v>209.44</v>
      </c>
      <c r="H4" s="15">
        <f>I4+J4+K4+L4</f>
        <v>209.44</v>
      </c>
      <c r="I4" s="15">
        <v>209.44</v>
      </c>
      <c r="J4" s="27"/>
      <c r="K4" s="27"/>
      <c r="L4" s="28"/>
      <c r="M4" s="29"/>
      <c r="N4" s="29"/>
      <c r="O4" s="29"/>
      <c r="P4" s="30">
        <v>209.44</v>
      </c>
      <c r="Q4" s="29" t="s">
        <v>27</v>
      </c>
      <c r="R4" s="38" t="s">
        <v>28</v>
      </c>
      <c r="S4" s="29" t="s">
        <v>29</v>
      </c>
      <c r="T4" s="12"/>
    </row>
    <row r="5" s="3" customFormat="1" ht="20.25" customHeight="1" spans="1:20">
      <c r="A5" s="12">
        <v>2</v>
      </c>
      <c r="B5" s="12" t="s">
        <v>22</v>
      </c>
      <c r="C5" s="13" t="s">
        <v>30</v>
      </c>
      <c r="D5" s="14" t="s">
        <v>24</v>
      </c>
      <c r="E5" s="13" t="s">
        <v>31</v>
      </c>
      <c r="F5" s="13" t="s">
        <v>32</v>
      </c>
      <c r="G5" s="15">
        <f t="shared" ref="G5:G68" si="0">I5+J5+K5+L5+M5</f>
        <v>180.53</v>
      </c>
      <c r="H5" s="15">
        <f t="shared" ref="H5:H68" si="1">I5+J5+K5+L5</f>
        <v>180.53</v>
      </c>
      <c r="I5" s="15">
        <v>180.53</v>
      </c>
      <c r="J5" s="27"/>
      <c r="K5" s="27"/>
      <c r="L5" s="29"/>
      <c r="M5" s="29"/>
      <c r="N5" s="29"/>
      <c r="O5" s="29"/>
      <c r="P5" s="30">
        <v>180.53</v>
      </c>
      <c r="Q5" s="29" t="s">
        <v>27</v>
      </c>
      <c r="R5" s="38" t="s">
        <v>28</v>
      </c>
      <c r="S5" s="29" t="s">
        <v>29</v>
      </c>
      <c r="T5" s="12"/>
    </row>
    <row r="6" ht="20.25" customHeight="1" spans="1:20">
      <c r="A6" s="12">
        <v>3</v>
      </c>
      <c r="B6" s="12" t="s">
        <v>22</v>
      </c>
      <c r="C6" s="13" t="s">
        <v>33</v>
      </c>
      <c r="D6" s="14" t="s">
        <v>24</v>
      </c>
      <c r="E6" s="13" t="s">
        <v>31</v>
      </c>
      <c r="F6" s="13" t="s">
        <v>34</v>
      </c>
      <c r="G6" s="15">
        <f t="shared" si="0"/>
        <v>86.94</v>
      </c>
      <c r="H6" s="15">
        <f t="shared" si="1"/>
        <v>86.94</v>
      </c>
      <c r="I6" s="15">
        <v>86.94</v>
      </c>
      <c r="J6" s="27"/>
      <c r="K6" s="27"/>
      <c r="L6" s="29"/>
      <c r="M6" s="29"/>
      <c r="N6" s="29"/>
      <c r="O6" s="29"/>
      <c r="P6" s="30">
        <v>86.94</v>
      </c>
      <c r="Q6" s="29" t="s">
        <v>27</v>
      </c>
      <c r="R6" s="38" t="s">
        <v>28</v>
      </c>
      <c r="S6" s="29" t="s">
        <v>29</v>
      </c>
      <c r="T6" s="12"/>
    </row>
    <row r="7" ht="23" customHeight="1" spans="1:20">
      <c r="A7" s="12">
        <v>4</v>
      </c>
      <c r="B7" s="12" t="s">
        <v>22</v>
      </c>
      <c r="C7" s="13" t="s">
        <v>35</v>
      </c>
      <c r="D7" s="14" t="s">
        <v>24</v>
      </c>
      <c r="E7" s="13" t="s">
        <v>36</v>
      </c>
      <c r="F7" s="13" t="s">
        <v>37</v>
      </c>
      <c r="G7" s="15">
        <f t="shared" si="0"/>
        <v>37.87</v>
      </c>
      <c r="H7" s="15">
        <f t="shared" si="1"/>
        <v>37.87</v>
      </c>
      <c r="I7" s="15">
        <v>37.87</v>
      </c>
      <c r="J7" s="27"/>
      <c r="K7" s="27"/>
      <c r="L7" s="28"/>
      <c r="M7" s="29"/>
      <c r="N7" s="29"/>
      <c r="O7" s="29"/>
      <c r="P7" s="30">
        <v>37.87</v>
      </c>
      <c r="Q7" s="29" t="s">
        <v>27</v>
      </c>
      <c r="R7" s="38" t="s">
        <v>28</v>
      </c>
      <c r="S7" s="29" t="s">
        <v>29</v>
      </c>
      <c r="T7" s="12"/>
    </row>
    <row r="8" ht="20.25" customHeight="1" spans="1:20">
      <c r="A8" s="12">
        <v>5</v>
      </c>
      <c r="B8" s="12" t="s">
        <v>22</v>
      </c>
      <c r="C8" s="16" t="s">
        <v>38</v>
      </c>
      <c r="D8" s="14" t="s">
        <v>24</v>
      </c>
      <c r="E8" s="16" t="s">
        <v>39</v>
      </c>
      <c r="F8" s="16" t="s">
        <v>40</v>
      </c>
      <c r="G8" s="15">
        <f t="shared" si="0"/>
        <v>189.56</v>
      </c>
      <c r="H8" s="15">
        <f t="shared" si="1"/>
        <v>189.56</v>
      </c>
      <c r="I8" s="31">
        <v>189.56</v>
      </c>
      <c r="J8" s="27"/>
      <c r="K8" s="27"/>
      <c r="L8" s="29"/>
      <c r="M8" s="29"/>
      <c r="N8" s="29"/>
      <c r="O8" s="29"/>
      <c r="P8" s="30">
        <v>189.56</v>
      </c>
      <c r="Q8" s="29" t="s">
        <v>27</v>
      </c>
      <c r="R8" s="38" t="s">
        <v>28</v>
      </c>
      <c r="S8" s="29" t="s">
        <v>29</v>
      </c>
      <c r="T8" s="12"/>
    </row>
    <row r="9" s="3" customFormat="1" ht="28" customHeight="1" spans="1:20">
      <c r="A9" s="12">
        <v>6</v>
      </c>
      <c r="B9" s="12" t="s">
        <v>22</v>
      </c>
      <c r="C9" s="13" t="s">
        <v>41</v>
      </c>
      <c r="D9" s="14" t="s">
        <v>24</v>
      </c>
      <c r="E9" s="13" t="s">
        <v>42</v>
      </c>
      <c r="F9" s="13" t="s">
        <v>43</v>
      </c>
      <c r="G9" s="15">
        <f t="shared" si="0"/>
        <v>53.04</v>
      </c>
      <c r="H9" s="15">
        <f t="shared" si="1"/>
        <v>53.04</v>
      </c>
      <c r="I9" s="15">
        <v>53.04</v>
      </c>
      <c r="J9" s="27"/>
      <c r="K9" s="27"/>
      <c r="L9" s="28"/>
      <c r="M9" s="29"/>
      <c r="N9" s="29"/>
      <c r="O9" s="29"/>
      <c r="P9" s="30">
        <v>53.04</v>
      </c>
      <c r="Q9" s="29" t="s">
        <v>27</v>
      </c>
      <c r="R9" s="38" t="s">
        <v>28</v>
      </c>
      <c r="S9" s="29" t="s">
        <v>29</v>
      </c>
      <c r="T9" s="12"/>
    </row>
    <row r="10" s="3" customFormat="1" ht="28" customHeight="1" spans="1:20">
      <c r="A10" s="12">
        <v>7</v>
      </c>
      <c r="B10" s="12" t="s">
        <v>22</v>
      </c>
      <c r="C10" s="13" t="s">
        <v>44</v>
      </c>
      <c r="D10" s="14" t="s">
        <v>24</v>
      </c>
      <c r="E10" s="13" t="s">
        <v>45</v>
      </c>
      <c r="F10" s="13" t="s">
        <v>46</v>
      </c>
      <c r="G10" s="15">
        <f t="shared" si="0"/>
        <v>152.04</v>
      </c>
      <c r="H10" s="15">
        <f t="shared" si="1"/>
        <v>152.04</v>
      </c>
      <c r="I10" s="15">
        <v>152.04</v>
      </c>
      <c r="J10" s="27"/>
      <c r="K10" s="27"/>
      <c r="L10" s="28"/>
      <c r="M10" s="29"/>
      <c r="N10" s="29"/>
      <c r="O10" s="29"/>
      <c r="P10" s="30">
        <v>152.04</v>
      </c>
      <c r="Q10" s="29" t="s">
        <v>27</v>
      </c>
      <c r="R10" s="38" t="s">
        <v>28</v>
      </c>
      <c r="S10" s="29" t="s">
        <v>29</v>
      </c>
      <c r="T10" s="12"/>
    </row>
    <row r="11" s="3" customFormat="1" ht="28" customHeight="1" spans="1:20">
      <c r="A11" s="12">
        <v>8</v>
      </c>
      <c r="B11" s="12" t="s">
        <v>22</v>
      </c>
      <c r="C11" s="13" t="s">
        <v>47</v>
      </c>
      <c r="D11" s="14" t="s">
        <v>24</v>
      </c>
      <c r="E11" s="13" t="s">
        <v>48</v>
      </c>
      <c r="F11" s="13" t="s">
        <v>49</v>
      </c>
      <c r="G11" s="15">
        <f t="shared" si="0"/>
        <v>92.82</v>
      </c>
      <c r="H11" s="15">
        <f t="shared" si="1"/>
        <v>92.82</v>
      </c>
      <c r="I11" s="15">
        <v>92.82</v>
      </c>
      <c r="J11" s="27"/>
      <c r="K11" s="27"/>
      <c r="L11" s="28"/>
      <c r="M11" s="29"/>
      <c r="N11" s="29"/>
      <c r="O11" s="29"/>
      <c r="P11" s="30">
        <v>92.82</v>
      </c>
      <c r="Q11" s="29" t="s">
        <v>27</v>
      </c>
      <c r="R11" s="38" t="s">
        <v>28</v>
      </c>
      <c r="S11" s="29" t="s">
        <v>29</v>
      </c>
      <c r="T11" s="12"/>
    </row>
    <row r="12" s="3" customFormat="1" ht="28" customHeight="1" spans="1:20">
      <c r="A12" s="12">
        <v>9</v>
      </c>
      <c r="B12" s="12" t="s">
        <v>22</v>
      </c>
      <c r="C12" s="13" t="s">
        <v>50</v>
      </c>
      <c r="D12" s="14" t="s">
        <v>24</v>
      </c>
      <c r="E12" s="13" t="s">
        <v>51</v>
      </c>
      <c r="F12" s="13" t="s">
        <v>52</v>
      </c>
      <c r="G12" s="15">
        <f t="shared" si="0"/>
        <v>61.95</v>
      </c>
      <c r="H12" s="15">
        <f t="shared" si="1"/>
        <v>61.95</v>
      </c>
      <c r="I12" s="15">
        <v>61.95</v>
      </c>
      <c r="J12" s="27"/>
      <c r="K12" s="27"/>
      <c r="L12" s="28"/>
      <c r="M12" s="29"/>
      <c r="N12" s="29"/>
      <c r="O12" s="29"/>
      <c r="P12" s="30">
        <v>61.95</v>
      </c>
      <c r="Q12" s="29" t="s">
        <v>27</v>
      </c>
      <c r="R12" s="38" t="s">
        <v>28</v>
      </c>
      <c r="S12" s="29" t="s">
        <v>29</v>
      </c>
      <c r="T12" s="12"/>
    </row>
    <row r="13" s="3" customFormat="1" ht="28" customHeight="1" spans="1:20">
      <c r="A13" s="12">
        <v>10</v>
      </c>
      <c r="B13" s="12" t="s">
        <v>22</v>
      </c>
      <c r="C13" s="13" t="s">
        <v>53</v>
      </c>
      <c r="D13" s="14" t="s">
        <v>24</v>
      </c>
      <c r="E13" s="13" t="s">
        <v>54</v>
      </c>
      <c r="F13" s="13" t="s">
        <v>55</v>
      </c>
      <c r="G13" s="15">
        <f t="shared" si="0"/>
        <v>175.42</v>
      </c>
      <c r="H13" s="15">
        <f t="shared" si="1"/>
        <v>175.42</v>
      </c>
      <c r="I13" s="15">
        <v>175.42</v>
      </c>
      <c r="J13" s="27"/>
      <c r="K13" s="27"/>
      <c r="L13" s="28"/>
      <c r="M13" s="29"/>
      <c r="N13" s="29"/>
      <c r="O13" s="29"/>
      <c r="P13" s="30">
        <v>175.42</v>
      </c>
      <c r="Q13" s="29" t="s">
        <v>27</v>
      </c>
      <c r="R13" s="38" t="s">
        <v>28</v>
      </c>
      <c r="S13" s="29" t="s">
        <v>29</v>
      </c>
      <c r="T13" s="12"/>
    </row>
    <row r="14" s="3" customFormat="1" ht="28" customHeight="1" spans="1:20">
      <c r="A14" s="12">
        <v>11</v>
      </c>
      <c r="B14" s="12" t="s">
        <v>22</v>
      </c>
      <c r="C14" s="13" t="s">
        <v>56</v>
      </c>
      <c r="D14" s="14" t="s">
        <v>24</v>
      </c>
      <c r="E14" s="13" t="s">
        <v>57</v>
      </c>
      <c r="F14" s="13" t="s">
        <v>58</v>
      </c>
      <c r="G14" s="15">
        <f t="shared" si="0"/>
        <v>42.7</v>
      </c>
      <c r="H14" s="15">
        <f t="shared" si="1"/>
        <v>42.7</v>
      </c>
      <c r="I14" s="15">
        <v>42.7</v>
      </c>
      <c r="J14" s="27"/>
      <c r="K14" s="27"/>
      <c r="L14" s="28"/>
      <c r="M14" s="29"/>
      <c r="N14" s="29"/>
      <c r="O14" s="29"/>
      <c r="P14" s="30">
        <v>42.7</v>
      </c>
      <c r="Q14" s="29" t="s">
        <v>27</v>
      </c>
      <c r="R14" s="38" t="s">
        <v>28</v>
      </c>
      <c r="S14" s="29" t="s">
        <v>29</v>
      </c>
      <c r="T14" s="12"/>
    </row>
    <row r="15" s="3" customFormat="1" ht="28" customHeight="1" spans="1:20">
      <c r="A15" s="12">
        <v>12</v>
      </c>
      <c r="B15" s="12" t="s">
        <v>22</v>
      </c>
      <c r="C15" s="13" t="s">
        <v>59</v>
      </c>
      <c r="D15" s="14" t="s">
        <v>24</v>
      </c>
      <c r="E15" s="13" t="s">
        <v>57</v>
      </c>
      <c r="F15" s="13" t="s">
        <v>60</v>
      </c>
      <c r="G15" s="15">
        <f t="shared" si="0"/>
        <v>74.06</v>
      </c>
      <c r="H15" s="15">
        <f t="shared" si="1"/>
        <v>74.06</v>
      </c>
      <c r="I15" s="15">
        <v>74.06</v>
      </c>
      <c r="J15" s="27"/>
      <c r="K15" s="27"/>
      <c r="L15" s="28"/>
      <c r="M15" s="29"/>
      <c r="N15" s="29"/>
      <c r="O15" s="29"/>
      <c r="P15" s="30">
        <v>74.06</v>
      </c>
      <c r="Q15" s="29" t="s">
        <v>27</v>
      </c>
      <c r="R15" s="38" t="s">
        <v>28</v>
      </c>
      <c r="S15" s="29" t="s">
        <v>29</v>
      </c>
      <c r="T15" s="12"/>
    </row>
    <row r="16" s="3" customFormat="1" ht="28" customHeight="1" spans="1:20">
      <c r="A16" s="12">
        <v>13</v>
      </c>
      <c r="B16" s="12" t="s">
        <v>22</v>
      </c>
      <c r="C16" s="13" t="s">
        <v>61</v>
      </c>
      <c r="D16" s="14" t="s">
        <v>24</v>
      </c>
      <c r="E16" s="13" t="s">
        <v>48</v>
      </c>
      <c r="F16" s="13" t="s">
        <v>62</v>
      </c>
      <c r="G16" s="15">
        <f t="shared" si="0"/>
        <v>81.41</v>
      </c>
      <c r="H16" s="15">
        <f t="shared" si="1"/>
        <v>81.41</v>
      </c>
      <c r="I16" s="15">
        <v>81.41</v>
      </c>
      <c r="J16" s="27"/>
      <c r="K16" s="27"/>
      <c r="L16" s="28"/>
      <c r="M16" s="29"/>
      <c r="N16" s="29"/>
      <c r="O16" s="29"/>
      <c r="P16" s="30">
        <v>81.41</v>
      </c>
      <c r="Q16" s="29" t="s">
        <v>27</v>
      </c>
      <c r="R16" s="38" t="s">
        <v>28</v>
      </c>
      <c r="S16" s="29" t="s">
        <v>29</v>
      </c>
      <c r="T16" s="12"/>
    </row>
    <row r="17" s="3" customFormat="1" ht="28" customHeight="1" spans="1:20">
      <c r="A17" s="12">
        <v>14</v>
      </c>
      <c r="B17" s="12" t="s">
        <v>22</v>
      </c>
      <c r="C17" s="13" t="s">
        <v>63</v>
      </c>
      <c r="D17" s="14" t="s">
        <v>24</v>
      </c>
      <c r="E17" s="13" t="s">
        <v>64</v>
      </c>
      <c r="F17" s="13" t="s">
        <v>65</v>
      </c>
      <c r="G17" s="15">
        <f t="shared" si="0"/>
        <v>36.05</v>
      </c>
      <c r="H17" s="15">
        <f t="shared" si="1"/>
        <v>36.05</v>
      </c>
      <c r="I17" s="15">
        <v>36.05</v>
      </c>
      <c r="J17" s="27"/>
      <c r="K17" s="27"/>
      <c r="L17" s="28"/>
      <c r="M17" s="29"/>
      <c r="N17" s="29"/>
      <c r="O17" s="29"/>
      <c r="P17" s="30">
        <v>36.05</v>
      </c>
      <c r="Q17" s="29" t="s">
        <v>27</v>
      </c>
      <c r="R17" s="38" t="s">
        <v>28</v>
      </c>
      <c r="S17" s="29" t="s">
        <v>29</v>
      </c>
      <c r="T17" s="12"/>
    </row>
    <row r="18" s="3" customFormat="1" ht="28" customHeight="1" spans="1:20">
      <c r="A18" s="12">
        <v>15</v>
      </c>
      <c r="B18" s="12" t="s">
        <v>22</v>
      </c>
      <c r="C18" s="13" t="s">
        <v>66</v>
      </c>
      <c r="D18" s="14" t="s">
        <v>24</v>
      </c>
      <c r="E18" s="13" t="s">
        <v>67</v>
      </c>
      <c r="F18" s="13" t="s">
        <v>68</v>
      </c>
      <c r="G18" s="15">
        <f t="shared" si="0"/>
        <v>100.73</v>
      </c>
      <c r="H18" s="15">
        <f t="shared" si="1"/>
        <v>100.73</v>
      </c>
      <c r="I18" s="15">
        <v>100.73</v>
      </c>
      <c r="J18" s="27"/>
      <c r="K18" s="27"/>
      <c r="L18" s="28"/>
      <c r="M18" s="29"/>
      <c r="N18" s="29"/>
      <c r="O18" s="29"/>
      <c r="P18" s="30">
        <v>100.73</v>
      </c>
      <c r="Q18" s="29" t="s">
        <v>27</v>
      </c>
      <c r="R18" s="38" t="s">
        <v>28</v>
      </c>
      <c r="S18" s="29" t="s">
        <v>29</v>
      </c>
      <c r="T18" s="12"/>
    </row>
    <row r="19" s="3" customFormat="1" ht="28" customHeight="1" spans="1:20">
      <c r="A19" s="12">
        <v>16</v>
      </c>
      <c r="B19" s="12" t="s">
        <v>22</v>
      </c>
      <c r="C19" s="13" t="s">
        <v>69</v>
      </c>
      <c r="D19" s="14" t="s">
        <v>24</v>
      </c>
      <c r="E19" s="13" t="s">
        <v>70</v>
      </c>
      <c r="F19" s="13" t="s">
        <v>71</v>
      </c>
      <c r="G19" s="15">
        <f t="shared" si="0"/>
        <v>118.44</v>
      </c>
      <c r="H19" s="15">
        <f t="shared" si="1"/>
        <v>118.44</v>
      </c>
      <c r="I19" s="15">
        <v>118.44</v>
      </c>
      <c r="J19" s="27"/>
      <c r="K19" s="27"/>
      <c r="L19" s="28"/>
      <c r="M19" s="29"/>
      <c r="N19" s="29"/>
      <c r="O19" s="29"/>
      <c r="P19" s="30">
        <v>118.44</v>
      </c>
      <c r="Q19" s="29" t="s">
        <v>27</v>
      </c>
      <c r="R19" s="38" t="s">
        <v>28</v>
      </c>
      <c r="S19" s="29" t="s">
        <v>29</v>
      </c>
      <c r="T19" s="12"/>
    </row>
    <row r="20" s="4" customFormat="1" ht="40.5" customHeight="1" spans="1:20">
      <c r="A20" s="12">
        <v>17</v>
      </c>
      <c r="B20" s="12" t="s">
        <v>22</v>
      </c>
      <c r="C20" s="17" t="s">
        <v>72</v>
      </c>
      <c r="D20" s="14" t="s">
        <v>24</v>
      </c>
      <c r="E20" s="18" t="s">
        <v>73</v>
      </c>
      <c r="F20" s="18" t="s">
        <v>74</v>
      </c>
      <c r="G20" s="15">
        <f t="shared" si="0"/>
        <v>230.93</v>
      </c>
      <c r="H20" s="15">
        <f t="shared" si="1"/>
        <v>230.93</v>
      </c>
      <c r="I20" s="32"/>
      <c r="J20" s="33"/>
      <c r="K20" s="33"/>
      <c r="L20" s="34">
        <v>230.93</v>
      </c>
      <c r="M20" s="32"/>
      <c r="N20" s="32"/>
      <c r="O20" s="32"/>
      <c r="P20" s="12">
        <v>230.93</v>
      </c>
      <c r="Q20" s="29" t="s">
        <v>27</v>
      </c>
      <c r="R20" s="38" t="s">
        <v>28</v>
      </c>
      <c r="S20" s="29" t="s">
        <v>29</v>
      </c>
      <c r="T20" s="39"/>
    </row>
    <row r="21" s="4" customFormat="1" ht="50.25" customHeight="1" spans="1:20">
      <c r="A21" s="12">
        <v>18</v>
      </c>
      <c r="B21" s="12" t="s">
        <v>22</v>
      </c>
      <c r="C21" s="17" t="s">
        <v>75</v>
      </c>
      <c r="D21" s="14" t="s">
        <v>24</v>
      </c>
      <c r="E21" s="18" t="s">
        <v>73</v>
      </c>
      <c r="F21" s="18" t="s">
        <v>76</v>
      </c>
      <c r="G21" s="15">
        <f t="shared" si="0"/>
        <v>181.02</v>
      </c>
      <c r="H21" s="15">
        <f t="shared" si="1"/>
        <v>181.02</v>
      </c>
      <c r="I21" s="32"/>
      <c r="J21" s="33"/>
      <c r="K21" s="33"/>
      <c r="L21" s="34">
        <v>181.02</v>
      </c>
      <c r="M21" s="32"/>
      <c r="N21" s="32"/>
      <c r="O21" s="32"/>
      <c r="P21" s="12">
        <v>181.02</v>
      </c>
      <c r="Q21" s="29" t="s">
        <v>27</v>
      </c>
      <c r="R21" s="38" t="s">
        <v>28</v>
      </c>
      <c r="S21" s="29" t="s">
        <v>29</v>
      </c>
      <c r="T21" s="39"/>
    </row>
    <row r="22" s="4" customFormat="1" ht="43.5" customHeight="1" spans="1:20">
      <c r="A22" s="12">
        <v>19</v>
      </c>
      <c r="B22" s="12" t="s">
        <v>22</v>
      </c>
      <c r="C22" s="17" t="s">
        <v>77</v>
      </c>
      <c r="D22" s="14" t="s">
        <v>24</v>
      </c>
      <c r="E22" s="18" t="s">
        <v>73</v>
      </c>
      <c r="F22" s="18" t="s">
        <v>78</v>
      </c>
      <c r="G22" s="15">
        <f t="shared" si="0"/>
        <v>431.08</v>
      </c>
      <c r="H22" s="15">
        <f t="shared" si="1"/>
        <v>431.08</v>
      </c>
      <c r="I22" s="32"/>
      <c r="J22" s="33"/>
      <c r="K22" s="33"/>
      <c r="L22" s="34">
        <v>431.08</v>
      </c>
      <c r="M22" s="32"/>
      <c r="N22" s="32"/>
      <c r="O22" s="32"/>
      <c r="P22" s="12">
        <v>431.08</v>
      </c>
      <c r="Q22" s="29" t="s">
        <v>27</v>
      </c>
      <c r="R22" s="38" t="s">
        <v>28</v>
      </c>
      <c r="S22" s="29" t="s">
        <v>29</v>
      </c>
      <c r="T22" s="39"/>
    </row>
    <row r="23" s="4" customFormat="1" ht="55.5" customHeight="1" spans="1:20">
      <c r="A23" s="12">
        <v>20</v>
      </c>
      <c r="B23" s="12" t="s">
        <v>22</v>
      </c>
      <c r="C23" s="17" t="s">
        <v>79</v>
      </c>
      <c r="D23" s="14" t="s">
        <v>24</v>
      </c>
      <c r="E23" s="14" t="s">
        <v>80</v>
      </c>
      <c r="F23" s="19" t="s">
        <v>81</v>
      </c>
      <c r="G23" s="15">
        <f t="shared" si="0"/>
        <v>392.7</v>
      </c>
      <c r="H23" s="15">
        <f t="shared" si="1"/>
        <v>392.7</v>
      </c>
      <c r="I23" s="29"/>
      <c r="J23" s="27"/>
      <c r="K23" s="27"/>
      <c r="L23" s="28">
        <v>392.7</v>
      </c>
      <c r="M23" s="29"/>
      <c r="N23" s="29"/>
      <c r="O23" s="29"/>
      <c r="P23" s="12">
        <v>392.7</v>
      </c>
      <c r="Q23" s="29" t="s">
        <v>27</v>
      </c>
      <c r="R23" s="38" t="s">
        <v>28</v>
      </c>
      <c r="S23" s="29" t="s">
        <v>29</v>
      </c>
      <c r="T23" s="39"/>
    </row>
    <row r="24" s="4" customFormat="1" ht="57.75" customHeight="1" spans="1:20">
      <c r="A24" s="12">
        <v>21</v>
      </c>
      <c r="B24" s="12" t="s">
        <v>22</v>
      </c>
      <c r="C24" s="17" t="s">
        <v>82</v>
      </c>
      <c r="D24" s="14" t="s">
        <v>24</v>
      </c>
      <c r="E24" s="14" t="s">
        <v>80</v>
      </c>
      <c r="F24" s="19" t="s">
        <v>83</v>
      </c>
      <c r="G24" s="15">
        <f t="shared" si="0"/>
        <v>371.49</v>
      </c>
      <c r="H24" s="15">
        <f t="shared" si="1"/>
        <v>371.49</v>
      </c>
      <c r="I24" s="29"/>
      <c r="J24" s="27"/>
      <c r="K24" s="27">
        <v>59.42</v>
      </c>
      <c r="L24" s="28">
        <v>312.07</v>
      </c>
      <c r="M24" s="29"/>
      <c r="N24" s="29"/>
      <c r="O24" s="29"/>
      <c r="P24" s="12">
        <v>371.49</v>
      </c>
      <c r="Q24" s="29" t="s">
        <v>27</v>
      </c>
      <c r="R24" s="38" t="s">
        <v>28</v>
      </c>
      <c r="S24" s="29" t="s">
        <v>29</v>
      </c>
      <c r="T24" s="39"/>
    </row>
    <row r="25" s="4" customFormat="1" ht="43.5" customHeight="1" spans="1:20">
      <c r="A25" s="12">
        <v>22</v>
      </c>
      <c r="B25" s="12" t="s">
        <v>22</v>
      </c>
      <c r="C25" s="17" t="s">
        <v>84</v>
      </c>
      <c r="D25" s="14" t="s">
        <v>24</v>
      </c>
      <c r="E25" s="14" t="s">
        <v>85</v>
      </c>
      <c r="F25" s="20" t="s">
        <v>86</v>
      </c>
      <c r="G25" s="15">
        <f t="shared" si="0"/>
        <v>305.41</v>
      </c>
      <c r="H25" s="15">
        <f t="shared" si="1"/>
        <v>305.41</v>
      </c>
      <c r="I25" s="29"/>
      <c r="J25" s="27"/>
      <c r="K25" s="27">
        <v>305.41</v>
      </c>
      <c r="L25" s="29"/>
      <c r="M25" s="29"/>
      <c r="N25" s="29"/>
      <c r="O25" s="29"/>
      <c r="P25" s="12">
        <v>305.41</v>
      </c>
      <c r="Q25" s="29" t="s">
        <v>27</v>
      </c>
      <c r="R25" s="38" t="s">
        <v>28</v>
      </c>
      <c r="S25" s="29" t="s">
        <v>29</v>
      </c>
      <c r="T25" s="39"/>
    </row>
    <row r="26" s="4" customFormat="1" ht="43.5" customHeight="1" spans="1:20">
      <c r="A26" s="12">
        <v>23</v>
      </c>
      <c r="B26" s="12" t="s">
        <v>22</v>
      </c>
      <c r="C26" s="17" t="s">
        <v>87</v>
      </c>
      <c r="D26" s="14" t="s">
        <v>24</v>
      </c>
      <c r="E26" s="14" t="s">
        <v>85</v>
      </c>
      <c r="F26" s="20" t="s">
        <v>88</v>
      </c>
      <c r="G26" s="15">
        <f t="shared" si="0"/>
        <v>287.49</v>
      </c>
      <c r="H26" s="15">
        <f t="shared" si="1"/>
        <v>287.49</v>
      </c>
      <c r="I26" s="29"/>
      <c r="J26" s="27"/>
      <c r="K26" s="27">
        <v>287.49</v>
      </c>
      <c r="L26" s="29"/>
      <c r="M26" s="29"/>
      <c r="N26" s="29"/>
      <c r="O26" s="29"/>
      <c r="P26" s="12">
        <v>287.49</v>
      </c>
      <c r="Q26" s="29" t="s">
        <v>27</v>
      </c>
      <c r="R26" s="38" t="s">
        <v>28</v>
      </c>
      <c r="S26" s="29" t="s">
        <v>29</v>
      </c>
      <c r="T26" s="39"/>
    </row>
    <row r="27" s="4" customFormat="1" ht="43.5" customHeight="1" spans="1:20">
      <c r="A27" s="12">
        <v>24</v>
      </c>
      <c r="B27" s="12" t="s">
        <v>22</v>
      </c>
      <c r="C27" s="17" t="s">
        <v>89</v>
      </c>
      <c r="D27" s="14" t="s">
        <v>24</v>
      </c>
      <c r="E27" s="14" t="s">
        <v>85</v>
      </c>
      <c r="F27" s="20" t="s">
        <v>90</v>
      </c>
      <c r="G27" s="15">
        <f t="shared" si="0"/>
        <v>374.64</v>
      </c>
      <c r="H27" s="15">
        <f t="shared" si="1"/>
        <v>374.64</v>
      </c>
      <c r="I27" s="29"/>
      <c r="J27" s="27"/>
      <c r="K27" s="27">
        <v>374.64</v>
      </c>
      <c r="L27" s="29"/>
      <c r="M27" s="29"/>
      <c r="N27" s="29"/>
      <c r="O27" s="29"/>
      <c r="P27" s="12">
        <v>374.64</v>
      </c>
      <c r="Q27" s="29" t="s">
        <v>27</v>
      </c>
      <c r="R27" s="38" t="s">
        <v>28</v>
      </c>
      <c r="S27" s="29" t="s">
        <v>29</v>
      </c>
      <c r="T27" s="39"/>
    </row>
    <row r="28" s="4" customFormat="1" ht="43.5" customHeight="1" spans="1:20">
      <c r="A28" s="12">
        <v>25</v>
      </c>
      <c r="B28" s="12" t="s">
        <v>22</v>
      </c>
      <c r="C28" s="17" t="s">
        <v>91</v>
      </c>
      <c r="D28" s="14" t="s">
        <v>24</v>
      </c>
      <c r="E28" s="14" t="s">
        <v>92</v>
      </c>
      <c r="F28" s="21" t="s">
        <v>93</v>
      </c>
      <c r="G28" s="15">
        <f t="shared" si="0"/>
        <v>299.3</v>
      </c>
      <c r="H28" s="15">
        <f t="shared" si="1"/>
        <v>299.3</v>
      </c>
      <c r="I28" s="29"/>
      <c r="J28" s="27"/>
      <c r="K28" s="27">
        <v>299.3</v>
      </c>
      <c r="L28" s="29"/>
      <c r="M28" s="29"/>
      <c r="N28" s="29"/>
      <c r="O28" s="29"/>
      <c r="P28" s="12">
        <v>299.3</v>
      </c>
      <c r="Q28" s="29" t="s">
        <v>27</v>
      </c>
      <c r="R28" s="38" t="s">
        <v>28</v>
      </c>
      <c r="S28" s="29" t="s">
        <v>29</v>
      </c>
      <c r="T28" s="39"/>
    </row>
    <row r="29" s="4" customFormat="1" ht="43.5" customHeight="1" spans="1:20">
      <c r="A29" s="12">
        <v>26</v>
      </c>
      <c r="B29" s="12" t="s">
        <v>22</v>
      </c>
      <c r="C29" s="17" t="s">
        <v>94</v>
      </c>
      <c r="D29" s="14" t="s">
        <v>24</v>
      </c>
      <c r="E29" s="14" t="s">
        <v>92</v>
      </c>
      <c r="F29" s="21" t="s">
        <v>95</v>
      </c>
      <c r="G29" s="15">
        <f t="shared" si="0"/>
        <v>290.57</v>
      </c>
      <c r="H29" s="15">
        <f t="shared" si="1"/>
        <v>290.57</v>
      </c>
      <c r="I29" s="29"/>
      <c r="J29" s="27"/>
      <c r="K29" s="27">
        <v>290.57</v>
      </c>
      <c r="L29" s="29"/>
      <c r="M29" s="29"/>
      <c r="N29" s="29"/>
      <c r="O29" s="29"/>
      <c r="P29" s="12">
        <v>290.57</v>
      </c>
      <c r="Q29" s="29" t="s">
        <v>27</v>
      </c>
      <c r="R29" s="38" t="s">
        <v>28</v>
      </c>
      <c r="S29" s="29" t="s">
        <v>29</v>
      </c>
      <c r="T29" s="39"/>
    </row>
    <row r="30" s="4" customFormat="1" ht="43.5" customHeight="1" spans="1:20">
      <c r="A30" s="12">
        <v>27</v>
      </c>
      <c r="B30" s="12" t="s">
        <v>22</v>
      </c>
      <c r="C30" s="17" t="s">
        <v>96</v>
      </c>
      <c r="D30" s="14" t="s">
        <v>24</v>
      </c>
      <c r="E30" s="14" t="s">
        <v>97</v>
      </c>
      <c r="F30" s="22" t="s">
        <v>98</v>
      </c>
      <c r="G30" s="15">
        <f t="shared" si="0"/>
        <v>299.25</v>
      </c>
      <c r="H30" s="15">
        <f t="shared" si="1"/>
        <v>299.25</v>
      </c>
      <c r="I30" s="29"/>
      <c r="J30" s="27"/>
      <c r="K30" s="27">
        <v>299.25</v>
      </c>
      <c r="L30" s="29"/>
      <c r="M30" s="29"/>
      <c r="N30" s="29"/>
      <c r="O30" s="29"/>
      <c r="P30" s="12">
        <v>299.25</v>
      </c>
      <c r="Q30" s="29" t="s">
        <v>27</v>
      </c>
      <c r="R30" s="38" t="s">
        <v>28</v>
      </c>
      <c r="S30" s="29" t="s">
        <v>29</v>
      </c>
      <c r="T30" s="39"/>
    </row>
    <row r="31" s="4" customFormat="1" ht="43.5" customHeight="1" spans="1:20">
      <c r="A31" s="12">
        <v>28</v>
      </c>
      <c r="B31" s="12" t="s">
        <v>22</v>
      </c>
      <c r="C31" s="17" t="s">
        <v>99</v>
      </c>
      <c r="D31" s="14" t="s">
        <v>24</v>
      </c>
      <c r="E31" s="14" t="s">
        <v>97</v>
      </c>
      <c r="F31" s="22" t="s">
        <v>100</v>
      </c>
      <c r="G31" s="15">
        <f t="shared" si="0"/>
        <v>383.88</v>
      </c>
      <c r="H31" s="15">
        <f t="shared" si="1"/>
        <v>383.88</v>
      </c>
      <c r="I31" s="29"/>
      <c r="J31" s="27"/>
      <c r="K31" s="27">
        <v>383.88</v>
      </c>
      <c r="L31" s="29"/>
      <c r="M31" s="29"/>
      <c r="N31" s="29"/>
      <c r="O31" s="29"/>
      <c r="P31" s="12">
        <v>383.88</v>
      </c>
      <c r="Q31" s="29" t="s">
        <v>27</v>
      </c>
      <c r="R31" s="38" t="s">
        <v>28</v>
      </c>
      <c r="S31" s="29" t="s">
        <v>29</v>
      </c>
      <c r="T31" s="39"/>
    </row>
    <row r="32" s="4" customFormat="1" ht="43.5" customHeight="1" spans="1:20">
      <c r="A32" s="12">
        <v>29</v>
      </c>
      <c r="B32" s="12" t="s">
        <v>22</v>
      </c>
      <c r="C32" s="17" t="s">
        <v>101</v>
      </c>
      <c r="D32" s="14" t="s">
        <v>24</v>
      </c>
      <c r="E32" s="14" t="s">
        <v>97</v>
      </c>
      <c r="F32" s="22" t="s">
        <v>102</v>
      </c>
      <c r="G32" s="15">
        <f t="shared" si="0"/>
        <v>368.69</v>
      </c>
      <c r="H32" s="15">
        <f t="shared" si="1"/>
        <v>368.69</v>
      </c>
      <c r="I32" s="29"/>
      <c r="J32" s="27"/>
      <c r="K32" s="27">
        <v>368.69</v>
      </c>
      <c r="L32" s="29"/>
      <c r="M32" s="29"/>
      <c r="N32" s="29"/>
      <c r="O32" s="29"/>
      <c r="P32" s="12">
        <v>368.69</v>
      </c>
      <c r="Q32" s="29" t="s">
        <v>27</v>
      </c>
      <c r="R32" s="38" t="s">
        <v>28</v>
      </c>
      <c r="S32" s="29" t="s">
        <v>29</v>
      </c>
      <c r="T32" s="39"/>
    </row>
    <row r="33" s="4" customFormat="1" ht="43.5" customHeight="1" spans="1:20">
      <c r="A33" s="12">
        <v>30</v>
      </c>
      <c r="B33" s="12" t="s">
        <v>22</v>
      </c>
      <c r="C33" s="17" t="s">
        <v>103</v>
      </c>
      <c r="D33" s="14" t="s">
        <v>24</v>
      </c>
      <c r="E33" s="14" t="s">
        <v>97</v>
      </c>
      <c r="F33" s="22" t="s">
        <v>104</v>
      </c>
      <c r="G33" s="15">
        <f t="shared" si="0"/>
        <v>296.59</v>
      </c>
      <c r="H33" s="15">
        <f t="shared" si="1"/>
        <v>296.59</v>
      </c>
      <c r="I33" s="29"/>
      <c r="J33" s="27"/>
      <c r="K33" s="27">
        <v>296.59</v>
      </c>
      <c r="L33" s="29"/>
      <c r="M33" s="29"/>
      <c r="N33" s="29"/>
      <c r="O33" s="29"/>
      <c r="P33" s="12">
        <v>296.59</v>
      </c>
      <c r="Q33" s="29" t="s">
        <v>27</v>
      </c>
      <c r="R33" s="38" t="s">
        <v>28</v>
      </c>
      <c r="S33" s="29" t="s">
        <v>29</v>
      </c>
      <c r="T33" s="39"/>
    </row>
    <row r="34" s="4" customFormat="1" ht="54" customHeight="1" spans="1:20">
      <c r="A34" s="12">
        <v>31</v>
      </c>
      <c r="B34" s="12" t="s">
        <v>22</v>
      </c>
      <c r="C34" s="17" t="s">
        <v>105</v>
      </c>
      <c r="D34" s="14" t="s">
        <v>24</v>
      </c>
      <c r="E34" s="14" t="s">
        <v>106</v>
      </c>
      <c r="F34" s="22" t="s">
        <v>107</v>
      </c>
      <c r="G34" s="15">
        <f t="shared" si="0"/>
        <v>636.3</v>
      </c>
      <c r="H34" s="15">
        <f t="shared" si="1"/>
        <v>636.3</v>
      </c>
      <c r="I34" s="29"/>
      <c r="J34" s="27"/>
      <c r="K34" s="27">
        <v>636.3</v>
      </c>
      <c r="L34" s="29"/>
      <c r="M34" s="29"/>
      <c r="N34" s="29"/>
      <c r="O34" s="29"/>
      <c r="P34" s="12">
        <v>636.3</v>
      </c>
      <c r="Q34" s="29" t="s">
        <v>27</v>
      </c>
      <c r="R34" s="38" t="s">
        <v>28</v>
      </c>
      <c r="S34" s="29" t="s">
        <v>29</v>
      </c>
      <c r="T34" s="39"/>
    </row>
    <row r="35" s="4" customFormat="1" ht="66.75" customHeight="1" spans="1:20">
      <c r="A35" s="12">
        <v>32</v>
      </c>
      <c r="B35" s="12" t="s">
        <v>22</v>
      </c>
      <c r="C35" s="17" t="s">
        <v>108</v>
      </c>
      <c r="D35" s="14" t="s">
        <v>24</v>
      </c>
      <c r="E35" s="14" t="s">
        <v>106</v>
      </c>
      <c r="F35" s="22" t="s">
        <v>109</v>
      </c>
      <c r="G35" s="15">
        <f t="shared" si="0"/>
        <v>285.25</v>
      </c>
      <c r="H35" s="15">
        <f t="shared" si="1"/>
        <v>285.25</v>
      </c>
      <c r="I35" s="29"/>
      <c r="J35" s="27"/>
      <c r="K35" s="27">
        <v>285.25</v>
      </c>
      <c r="L35" s="29"/>
      <c r="M35" s="29"/>
      <c r="N35" s="29"/>
      <c r="O35" s="29"/>
      <c r="P35" s="12">
        <v>285.25</v>
      </c>
      <c r="Q35" s="29" t="s">
        <v>27</v>
      </c>
      <c r="R35" s="38" t="s">
        <v>28</v>
      </c>
      <c r="S35" s="29" t="s">
        <v>29</v>
      </c>
      <c r="T35" s="39"/>
    </row>
    <row r="36" s="4" customFormat="1" ht="43.5" customHeight="1" spans="1:20">
      <c r="A36" s="12">
        <v>33</v>
      </c>
      <c r="B36" s="12" t="s">
        <v>22</v>
      </c>
      <c r="C36" s="17" t="s">
        <v>110</v>
      </c>
      <c r="D36" s="14" t="s">
        <v>24</v>
      </c>
      <c r="E36" s="14" t="s">
        <v>111</v>
      </c>
      <c r="F36" s="22" t="s">
        <v>112</v>
      </c>
      <c r="G36" s="15">
        <f t="shared" si="0"/>
        <v>271.88</v>
      </c>
      <c r="H36" s="15">
        <f t="shared" si="1"/>
        <v>271.88</v>
      </c>
      <c r="I36" s="29"/>
      <c r="J36" s="27"/>
      <c r="K36" s="27">
        <v>271.88</v>
      </c>
      <c r="L36" s="29"/>
      <c r="M36" s="29"/>
      <c r="N36" s="29"/>
      <c r="O36" s="29"/>
      <c r="P36" s="12">
        <v>271.88</v>
      </c>
      <c r="Q36" s="29" t="s">
        <v>27</v>
      </c>
      <c r="R36" s="38" t="s">
        <v>28</v>
      </c>
      <c r="S36" s="29" t="s">
        <v>29</v>
      </c>
      <c r="T36" s="39"/>
    </row>
    <row r="37" s="4" customFormat="1" ht="48" customHeight="1" spans="1:20">
      <c r="A37" s="12">
        <v>34</v>
      </c>
      <c r="B37" s="12" t="s">
        <v>22</v>
      </c>
      <c r="C37" s="17" t="s">
        <v>113</v>
      </c>
      <c r="D37" s="14" t="s">
        <v>24</v>
      </c>
      <c r="E37" s="14" t="s">
        <v>111</v>
      </c>
      <c r="F37" s="22" t="s">
        <v>114</v>
      </c>
      <c r="G37" s="15">
        <f t="shared" si="0"/>
        <v>371.56</v>
      </c>
      <c r="H37" s="15">
        <f t="shared" si="1"/>
        <v>371.56</v>
      </c>
      <c r="I37" s="29"/>
      <c r="J37" s="27"/>
      <c r="K37" s="27">
        <v>371.56</v>
      </c>
      <c r="L37" s="29"/>
      <c r="M37" s="29"/>
      <c r="N37" s="29"/>
      <c r="O37" s="29"/>
      <c r="P37" s="12">
        <v>371.56</v>
      </c>
      <c r="Q37" s="29" t="s">
        <v>27</v>
      </c>
      <c r="R37" s="38" t="s">
        <v>28</v>
      </c>
      <c r="S37" s="29" t="s">
        <v>29</v>
      </c>
      <c r="T37" s="39"/>
    </row>
    <row r="38" s="4" customFormat="1" ht="43.5" customHeight="1" spans="1:20">
      <c r="A38" s="12">
        <v>35</v>
      </c>
      <c r="B38" s="12" t="s">
        <v>22</v>
      </c>
      <c r="C38" s="17" t="s">
        <v>115</v>
      </c>
      <c r="D38" s="14" t="s">
        <v>24</v>
      </c>
      <c r="E38" s="14" t="s">
        <v>111</v>
      </c>
      <c r="F38" s="22" t="s">
        <v>116</v>
      </c>
      <c r="G38" s="15">
        <f t="shared" si="0"/>
        <v>304.43</v>
      </c>
      <c r="H38" s="15">
        <f t="shared" si="1"/>
        <v>304.43</v>
      </c>
      <c r="I38" s="29"/>
      <c r="J38" s="27"/>
      <c r="K38" s="27">
        <v>304.43</v>
      </c>
      <c r="L38" s="29"/>
      <c r="M38" s="29"/>
      <c r="N38" s="29"/>
      <c r="O38" s="29"/>
      <c r="P38" s="12">
        <v>304.43</v>
      </c>
      <c r="Q38" s="29" t="s">
        <v>27</v>
      </c>
      <c r="R38" s="38" t="s">
        <v>28</v>
      </c>
      <c r="S38" s="29" t="s">
        <v>29</v>
      </c>
      <c r="T38" s="39"/>
    </row>
    <row r="39" s="4" customFormat="1" ht="43.5" customHeight="1" spans="1:20">
      <c r="A39" s="12">
        <v>36</v>
      </c>
      <c r="B39" s="12" t="s">
        <v>22</v>
      </c>
      <c r="C39" s="17" t="s">
        <v>117</v>
      </c>
      <c r="D39" s="14" t="s">
        <v>24</v>
      </c>
      <c r="E39" s="14" t="s">
        <v>118</v>
      </c>
      <c r="F39" s="22" t="s">
        <v>119</v>
      </c>
      <c r="G39" s="15">
        <f t="shared" si="0"/>
        <v>154.21</v>
      </c>
      <c r="H39" s="15">
        <f t="shared" si="1"/>
        <v>154.21</v>
      </c>
      <c r="I39" s="29"/>
      <c r="J39" s="27"/>
      <c r="K39" s="27">
        <v>154.21</v>
      </c>
      <c r="L39" s="29"/>
      <c r="M39" s="29"/>
      <c r="N39" s="29"/>
      <c r="O39" s="29"/>
      <c r="P39" s="12">
        <v>154.21</v>
      </c>
      <c r="Q39" s="29" t="s">
        <v>27</v>
      </c>
      <c r="R39" s="38" t="s">
        <v>28</v>
      </c>
      <c r="S39" s="29" t="s">
        <v>29</v>
      </c>
      <c r="T39" s="39"/>
    </row>
    <row r="40" s="4" customFormat="1" ht="43.5" customHeight="1" spans="1:20">
      <c r="A40" s="12">
        <v>37</v>
      </c>
      <c r="B40" s="12" t="s">
        <v>22</v>
      </c>
      <c r="C40" s="17" t="s">
        <v>120</v>
      </c>
      <c r="D40" s="14" t="s">
        <v>24</v>
      </c>
      <c r="E40" s="14" t="s">
        <v>118</v>
      </c>
      <c r="F40" s="22" t="s">
        <v>121</v>
      </c>
      <c r="G40" s="15">
        <f t="shared" si="0"/>
        <v>287.7</v>
      </c>
      <c r="H40" s="15">
        <f t="shared" si="1"/>
        <v>287.7</v>
      </c>
      <c r="I40" s="29"/>
      <c r="J40" s="27"/>
      <c r="K40" s="27">
        <v>287.7</v>
      </c>
      <c r="L40" s="29"/>
      <c r="M40" s="29"/>
      <c r="N40" s="29"/>
      <c r="O40" s="29"/>
      <c r="P40" s="12">
        <v>287.7</v>
      </c>
      <c r="Q40" s="29" t="s">
        <v>27</v>
      </c>
      <c r="R40" s="38" t="s">
        <v>28</v>
      </c>
      <c r="S40" s="29" t="s">
        <v>29</v>
      </c>
      <c r="T40" s="39"/>
    </row>
    <row r="41" s="4" customFormat="1" ht="43.5" customHeight="1" spans="1:20">
      <c r="A41" s="12">
        <v>38</v>
      </c>
      <c r="B41" s="12" t="s">
        <v>22</v>
      </c>
      <c r="C41" s="17" t="s">
        <v>122</v>
      </c>
      <c r="D41" s="14" t="s">
        <v>24</v>
      </c>
      <c r="E41" s="14" t="s">
        <v>118</v>
      </c>
      <c r="F41" s="22" t="s">
        <v>123</v>
      </c>
      <c r="G41" s="15">
        <f t="shared" si="0"/>
        <v>240.94</v>
      </c>
      <c r="H41" s="15">
        <f t="shared" si="1"/>
        <v>240.94</v>
      </c>
      <c r="I41" s="29"/>
      <c r="J41" s="27"/>
      <c r="K41" s="27">
        <v>240.94</v>
      </c>
      <c r="L41" s="29"/>
      <c r="M41" s="29"/>
      <c r="N41" s="29"/>
      <c r="O41" s="29"/>
      <c r="P41" s="12">
        <v>240.94</v>
      </c>
      <c r="Q41" s="29" t="s">
        <v>27</v>
      </c>
      <c r="R41" s="38" t="s">
        <v>28</v>
      </c>
      <c r="S41" s="29" t="s">
        <v>29</v>
      </c>
      <c r="T41" s="39"/>
    </row>
    <row r="42" s="4" customFormat="1" ht="43.5" customHeight="1" spans="1:20">
      <c r="A42" s="12">
        <v>39</v>
      </c>
      <c r="B42" s="12" t="s">
        <v>22</v>
      </c>
      <c r="C42" s="17" t="s">
        <v>124</v>
      </c>
      <c r="D42" s="14" t="s">
        <v>24</v>
      </c>
      <c r="E42" s="14" t="s">
        <v>118</v>
      </c>
      <c r="F42" s="22" t="s">
        <v>125</v>
      </c>
      <c r="G42" s="15">
        <f t="shared" si="0"/>
        <v>233.87</v>
      </c>
      <c r="H42" s="15">
        <f t="shared" si="1"/>
        <v>233.87</v>
      </c>
      <c r="I42" s="29"/>
      <c r="J42" s="27"/>
      <c r="K42" s="27">
        <v>233.87</v>
      </c>
      <c r="L42" s="29"/>
      <c r="M42" s="29"/>
      <c r="N42" s="29"/>
      <c r="O42" s="29"/>
      <c r="P42" s="12">
        <v>233.87</v>
      </c>
      <c r="Q42" s="29" t="s">
        <v>27</v>
      </c>
      <c r="R42" s="38" t="s">
        <v>28</v>
      </c>
      <c r="S42" s="29" t="s">
        <v>29</v>
      </c>
      <c r="T42" s="39"/>
    </row>
    <row r="43" s="4" customFormat="1" ht="43.5" customHeight="1" spans="1:20">
      <c r="A43" s="12">
        <v>40</v>
      </c>
      <c r="B43" s="12" t="s">
        <v>22</v>
      </c>
      <c r="C43" s="17" t="s">
        <v>126</v>
      </c>
      <c r="D43" s="14" t="s">
        <v>24</v>
      </c>
      <c r="E43" s="14" t="s">
        <v>127</v>
      </c>
      <c r="F43" s="22" t="s">
        <v>128</v>
      </c>
      <c r="G43" s="15">
        <f t="shared" si="0"/>
        <v>202.4</v>
      </c>
      <c r="H43" s="15">
        <f t="shared" si="1"/>
        <v>202.4</v>
      </c>
      <c r="I43" s="29"/>
      <c r="J43" s="27"/>
      <c r="K43" s="27">
        <v>202.4</v>
      </c>
      <c r="L43" s="29"/>
      <c r="M43" s="29"/>
      <c r="N43" s="29"/>
      <c r="O43" s="29"/>
      <c r="P43" s="12">
        <v>202.4</v>
      </c>
      <c r="Q43" s="29" t="s">
        <v>27</v>
      </c>
      <c r="R43" s="38" t="s">
        <v>28</v>
      </c>
      <c r="S43" s="29" t="s">
        <v>29</v>
      </c>
      <c r="T43" s="39"/>
    </row>
    <row r="44" s="4" customFormat="1" ht="43.5" customHeight="1" spans="1:20">
      <c r="A44" s="12">
        <v>41</v>
      </c>
      <c r="B44" s="12" t="s">
        <v>22</v>
      </c>
      <c r="C44" s="17" t="s">
        <v>129</v>
      </c>
      <c r="D44" s="14" t="s">
        <v>24</v>
      </c>
      <c r="E44" s="14" t="s">
        <v>127</v>
      </c>
      <c r="F44" s="22" t="s">
        <v>130</v>
      </c>
      <c r="G44" s="15">
        <f t="shared" si="0"/>
        <v>273.42</v>
      </c>
      <c r="H44" s="15">
        <f t="shared" si="1"/>
        <v>273.42</v>
      </c>
      <c r="I44" s="29"/>
      <c r="J44" s="27"/>
      <c r="K44" s="27">
        <v>273.42</v>
      </c>
      <c r="L44" s="29"/>
      <c r="M44" s="29"/>
      <c r="N44" s="29"/>
      <c r="O44" s="29"/>
      <c r="P44" s="12">
        <v>273.42</v>
      </c>
      <c r="Q44" s="29" t="s">
        <v>27</v>
      </c>
      <c r="R44" s="38" t="s">
        <v>28</v>
      </c>
      <c r="S44" s="29" t="s">
        <v>29</v>
      </c>
      <c r="T44" s="39"/>
    </row>
    <row r="45" s="4" customFormat="1" ht="43.5" customHeight="1" spans="1:20">
      <c r="A45" s="12">
        <v>42</v>
      </c>
      <c r="B45" s="12" t="s">
        <v>22</v>
      </c>
      <c r="C45" s="17" t="s">
        <v>131</v>
      </c>
      <c r="D45" s="14" t="s">
        <v>24</v>
      </c>
      <c r="E45" s="14" t="s">
        <v>127</v>
      </c>
      <c r="F45" s="22" t="s">
        <v>132</v>
      </c>
      <c r="G45" s="15">
        <f t="shared" si="0"/>
        <v>331.7665</v>
      </c>
      <c r="H45" s="15">
        <f t="shared" si="1"/>
        <v>331.7665</v>
      </c>
      <c r="I45" s="29"/>
      <c r="J45" s="27"/>
      <c r="K45" s="27">
        <v>331.7665</v>
      </c>
      <c r="L45" s="29"/>
      <c r="M45" s="29"/>
      <c r="N45" s="29"/>
      <c r="O45" s="29"/>
      <c r="P45" s="12">
        <v>331.7665</v>
      </c>
      <c r="Q45" s="29" t="s">
        <v>27</v>
      </c>
      <c r="R45" s="38" t="s">
        <v>28</v>
      </c>
      <c r="S45" s="29" t="s">
        <v>29</v>
      </c>
      <c r="T45" s="39"/>
    </row>
    <row r="46" s="4" customFormat="1" ht="55" customHeight="1" spans="1:20">
      <c r="A46" s="12">
        <v>43</v>
      </c>
      <c r="B46" s="12" t="s">
        <v>133</v>
      </c>
      <c r="C46" s="14" t="s">
        <v>134</v>
      </c>
      <c r="D46" s="14" t="s">
        <v>135</v>
      </c>
      <c r="E46" s="14" t="s">
        <v>136</v>
      </c>
      <c r="F46" s="12" t="s">
        <v>137</v>
      </c>
      <c r="G46" s="23">
        <v>119.9085</v>
      </c>
      <c r="H46" s="15">
        <f t="shared" si="1"/>
        <v>119.9085</v>
      </c>
      <c r="I46" s="12"/>
      <c r="J46" s="12"/>
      <c r="K46" s="35">
        <v>119.9085</v>
      </c>
      <c r="L46" s="12"/>
      <c r="M46" s="29"/>
      <c r="N46" s="29"/>
      <c r="O46" s="29"/>
      <c r="P46" s="30">
        <v>119.909</v>
      </c>
      <c r="Q46" s="29" t="s">
        <v>27</v>
      </c>
      <c r="R46" s="29" t="s">
        <v>138</v>
      </c>
      <c r="S46" s="40" t="s">
        <v>139</v>
      </c>
      <c r="T46" s="39"/>
    </row>
    <row r="47" s="4" customFormat="1" ht="55" customHeight="1" spans="1:20">
      <c r="A47" s="12">
        <v>44</v>
      </c>
      <c r="B47" s="12" t="s">
        <v>133</v>
      </c>
      <c r="C47" s="14" t="s">
        <v>140</v>
      </c>
      <c r="D47" s="14" t="s">
        <v>135</v>
      </c>
      <c r="E47" s="14" t="s">
        <v>141</v>
      </c>
      <c r="F47" s="14" t="s">
        <v>137</v>
      </c>
      <c r="G47" s="23"/>
      <c r="H47" s="15">
        <f t="shared" si="1"/>
        <v>0</v>
      </c>
      <c r="I47" s="12"/>
      <c r="J47" s="12"/>
      <c r="K47" s="35"/>
      <c r="L47" s="12"/>
      <c r="M47" s="29"/>
      <c r="N47" s="29"/>
      <c r="O47" s="29"/>
      <c r="P47" s="30"/>
      <c r="Q47" s="29" t="s">
        <v>27</v>
      </c>
      <c r="R47" s="29" t="s">
        <v>138</v>
      </c>
      <c r="S47" s="40" t="s">
        <v>139</v>
      </c>
      <c r="T47" s="39"/>
    </row>
    <row r="48" s="4" customFormat="1" ht="55" customHeight="1" spans="1:20">
      <c r="A48" s="12">
        <v>45</v>
      </c>
      <c r="B48" s="12" t="s">
        <v>133</v>
      </c>
      <c r="C48" s="14" t="s">
        <v>142</v>
      </c>
      <c r="D48" s="14" t="s">
        <v>135</v>
      </c>
      <c r="E48" s="14" t="s">
        <v>143</v>
      </c>
      <c r="F48" s="14" t="s">
        <v>137</v>
      </c>
      <c r="G48" s="23"/>
      <c r="H48" s="15">
        <f t="shared" si="1"/>
        <v>0</v>
      </c>
      <c r="I48" s="12"/>
      <c r="J48" s="12"/>
      <c r="K48" s="35"/>
      <c r="L48" s="12"/>
      <c r="M48" s="29"/>
      <c r="N48" s="29"/>
      <c r="O48" s="29"/>
      <c r="P48" s="30"/>
      <c r="Q48" s="29" t="s">
        <v>27</v>
      </c>
      <c r="R48" s="29" t="s">
        <v>138</v>
      </c>
      <c r="S48" s="40" t="s">
        <v>139</v>
      </c>
      <c r="T48" s="41"/>
    </row>
    <row r="49" s="4" customFormat="1" ht="55" customHeight="1" spans="1:20">
      <c r="A49" s="12">
        <v>46</v>
      </c>
      <c r="B49" s="12" t="s">
        <v>133</v>
      </c>
      <c r="C49" s="14" t="s">
        <v>144</v>
      </c>
      <c r="D49" s="14" t="s">
        <v>135</v>
      </c>
      <c r="E49" s="14" t="s">
        <v>145</v>
      </c>
      <c r="F49" s="14" t="s">
        <v>137</v>
      </c>
      <c r="G49" s="23"/>
      <c r="H49" s="15">
        <f t="shared" si="1"/>
        <v>0</v>
      </c>
      <c r="I49" s="12"/>
      <c r="J49" s="12"/>
      <c r="K49" s="35"/>
      <c r="L49" s="12"/>
      <c r="M49" s="29"/>
      <c r="N49" s="29"/>
      <c r="O49" s="29"/>
      <c r="P49" s="30"/>
      <c r="Q49" s="29" t="s">
        <v>27</v>
      </c>
      <c r="R49" s="29" t="s">
        <v>138</v>
      </c>
      <c r="S49" s="40" t="s">
        <v>139</v>
      </c>
      <c r="T49" s="39"/>
    </row>
    <row r="50" s="4" customFormat="1" ht="55" customHeight="1" spans="1:20">
      <c r="A50" s="12">
        <v>47</v>
      </c>
      <c r="B50" s="12" t="s">
        <v>133</v>
      </c>
      <c r="C50" s="14" t="s">
        <v>146</v>
      </c>
      <c r="D50" s="14" t="s">
        <v>135</v>
      </c>
      <c r="E50" s="14" t="s">
        <v>147</v>
      </c>
      <c r="F50" s="14" t="s">
        <v>137</v>
      </c>
      <c r="G50" s="23"/>
      <c r="H50" s="15">
        <f t="shared" si="1"/>
        <v>0</v>
      </c>
      <c r="I50" s="12"/>
      <c r="J50" s="12"/>
      <c r="K50" s="35"/>
      <c r="L50" s="12"/>
      <c r="M50" s="29"/>
      <c r="N50" s="29"/>
      <c r="O50" s="29"/>
      <c r="P50" s="30"/>
      <c r="Q50" s="29" t="s">
        <v>27</v>
      </c>
      <c r="R50" s="29" t="s">
        <v>138</v>
      </c>
      <c r="S50" s="40" t="s">
        <v>139</v>
      </c>
      <c r="T50" s="39"/>
    </row>
    <row r="51" s="4" customFormat="1" ht="55" customHeight="1" spans="1:20">
      <c r="A51" s="12">
        <v>48</v>
      </c>
      <c r="B51" s="12" t="s">
        <v>133</v>
      </c>
      <c r="C51" s="14" t="s">
        <v>148</v>
      </c>
      <c r="D51" s="14" t="s">
        <v>135</v>
      </c>
      <c r="E51" s="14" t="s">
        <v>149</v>
      </c>
      <c r="F51" s="14" t="s">
        <v>137</v>
      </c>
      <c r="G51" s="23"/>
      <c r="H51" s="15">
        <f t="shared" si="1"/>
        <v>0</v>
      </c>
      <c r="I51" s="12"/>
      <c r="J51" s="12"/>
      <c r="K51" s="35"/>
      <c r="L51" s="12"/>
      <c r="M51" s="29"/>
      <c r="N51" s="29"/>
      <c r="O51" s="29"/>
      <c r="P51" s="30"/>
      <c r="Q51" s="29" t="s">
        <v>27</v>
      </c>
      <c r="R51" s="29" t="s">
        <v>138</v>
      </c>
      <c r="S51" s="40" t="s">
        <v>139</v>
      </c>
      <c r="T51" s="39"/>
    </row>
    <row r="52" s="4" customFormat="1" ht="55" customHeight="1" spans="1:20">
      <c r="A52" s="12">
        <v>49</v>
      </c>
      <c r="B52" s="12" t="s">
        <v>133</v>
      </c>
      <c r="C52" s="14" t="s">
        <v>150</v>
      </c>
      <c r="D52" s="14" t="s">
        <v>135</v>
      </c>
      <c r="E52" s="14" t="s">
        <v>151</v>
      </c>
      <c r="F52" s="14" t="s">
        <v>137</v>
      </c>
      <c r="G52" s="23"/>
      <c r="H52" s="15">
        <f t="shared" si="1"/>
        <v>0</v>
      </c>
      <c r="I52" s="12"/>
      <c r="J52" s="12"/>
      <c r="K52" s="35"/>
      <c r="L52" s="12"/>
      <c r="M52" s="29"/>
      <c r="N52" s="29"/>
      <c r="O52" s="29"/>
      <c r="P52" s="30"/>
      <c r="Q52" s="29" t="s">
        <v>27</v>
      </c>
      <c r="R52" s="29" t="s">
        <v>138</v>
      </c>
      <c r="S52" s="40" t="s">
        <v>139</v>
      </c>
      <c r="T52" s="39"/>
    </row>
    <row r="53" s="4" customFormat="1" ht="55" customHeight="1" spans="1:20">
      <c r="A53" s="12">
        <v>50</v>
      </c>
      <c r="B53" s="12" t="s">
        <v>133</v>
      </c>
      <c r="C53" s="14" t="s">
        <v>152</v>
      </c>
      <c r="D53" s="14" t="s">
        <v>135</v>
      </c>
      <c r="E53" s="14" t="s">
        <v>153</v>
      </c>
      <c r="F53" s="14" t="s">
        <v>137</v>
      </c>
      <c r="G53" s="23"/>
      <c r="H53" s="15">
        <f t="shared" si="1"/>
        <v>0</v>
      </c>
      <c r="I53" s="12"/>
      <c r="J53" s="12"/>
      <c r="K53" s="35"/>
      <c r="L53" s="12"/>
      <c r="M53" s="29"/>
      <c r="N53" s="29"/>
      <c r="O53" s="29"/>
      <c r="P53" s="30"/>
      <c r="Q53" s="29" t="s">
        <v>27</v>
      </c>
      <c r="R53" s="29" t="s">
        <v>138</v>
      </c>
      <c r="S53" s="40" t="s">
        <v>139</v>
      </c>
      <c r="T53" s="39"/>
    </row>
    <row r="54" s="4" customFormat="1" ht="55" customHeight="1" spans="1:20">
      <c r="A54" s="12">
        <v>51</v>
      </c>
      <c r="B54" s="12" t="s">
        <v>133</v>
      </c>
      <c r="C54" s="14" t="s">
        <v>154</v>
      </c>
      <c r="D54" s="14" t="s">
        <v>135</v>
      </c>
      <c r="E54" s="14" t="s">
        <v>155</v>
      </c>
      <c r="F54" s="14" t="s">
        <v>137</v>
      </c>
      <c r="G54" s="23"/>
      <c r="H54" s="15">
        <f t="shared" si="1"/>
        <v>0</v>
      </c>
      <c r="I54" s="12"/>
      <c r="J54" s="12"/>
      <c r="K54" s="35"/>
      <c r="L54" s="12"/>
      <c r="M54" s="29"/>
      <c r="N54" s="29"/>
      <c r="O54" s="29"/>
      <c r="P54" s="30"/>
      <c r="Q54" s="29" t="s">
        <v>27</v>
      </c>
      <c r="R54" s="29" t="s">
        <v>138</v>
      </c>
      <c r="S54" s="40" t="s">
        <v>139</v>
      </c>
      <c r="T54" s="39"/>
    </row>
    <row r="55" s="4" customFormat="1" ht="55" customHeight="1" spans="1:20">
      <c r="A55" s="12">
        <v>52</v>
      </c>
      <c r="B55" s="12" t="s">
        <v>133</v>
      </c>
      <c r="C55" s="14" t="s">
        <v>156</v>
      </c>
      <c r="D55" s="14" t="s">
        <v>135</v>
      </c>
      <c r="E55" s="14" t="s">
        <v>155</v>
      </c>
      <c r="F55" s="14" t="s">
        <v>137</v>
      </c>
      <c r="G55" s="23"/>
      <c r="H55" s="15">
        <f t="shared" si="1"/>
        <v>0</v>
      </c>
      <c r="I55" s="12"/>
      <c r="J55" s="12"/>
      <c r="K55" s="35"/>
      <c r="L55" s="12"/>
      <c r="M55" s="29"/>
      <c r="N55" s="29"/>
      <c r="O55" s="29"/>
      <c r="P55" s="30"/>
      <c r="Q55" s="29" t="s">
        <v>27</v>
      </c>
      <c r="R55" s="29" t="s">
        <v>138</v>
      </c>
      <c r="S55" s="40" t="s">
        <v>139</v>
      </c>
      <c r="T55" s="39"/>
    </row>
    <row r="56" s="4" customFormat="1" ht="55" customHeight="1" spans="1:20">
      <c r="A56" s="12">
        <v>53</v>
      </c>
      <c r="B56" s="12" t="s">
        <v>133</v>
      </c>
      <c r="C56" s="14" t="s">
        <v>157</v>
      </c>
      <c r="D56" s="14" t="s">
        <v>135</v>
      </c>
      <c r="E56" s="14" t="s">
        <v>158</v>
      </c>
      <c r="F56" s="14" t="s">
        <v>137</v>
      </c>
      <c r="G56" s="23"/>
      <c r="H56" s="15">
        <f t="shared" si="1"/>
        <v>0</v>
      </c>
      <c r="I56" s="12"/>
      <c r="J56" s="12"/>
      <c r="K56" s="35"/>
      <c r="L56" s="12"/>
      <c r="M56" s="29"/>
      <c r="N56" s="29"/>
      <c r="O56" s="29"/>
      <c r="P56" s="30"/>
      <c r="Q56" s="29" t="s">
        <v>27</v>
      </c>
      <c r="R56" s="29" t="s">
        <v>138</v>
      </c>
      <c r="S56" s="40" t="s">
        <v>139</v>
      </c>
      <c r="T56" s="39"/>
    </row>
    <row r="57" s="4" customFormat="1" ht="55" customHeight="1" spans="1:20">
      <c r="A57" s="12">
        <v>54</v>
      </c>
      <c r="B57" s="12" t="s">
        <v>133</v>
      </c>
      <c r="C57" s="14" t="s">
        <v>159</v>
      </c>
      <c r="D57" s="14" t="s">
        <v>135</v>
      </c>
      <c r="E57" s="14" t="s">
        <v>160</v>
      </c>
      <c r="F57" s="14" t="s">
        <v>137</v>
      </c>
      <c r="G57" s="23"/>
      <c r="H57" s="15">
        <f t="shared" si="1"/>
        <v>0</v>
      </c>
      <c r="I57" s="12"/>
      <c r="J57" s="12"/>
      <c r="K57" s="35"/>
      <c r="L57" s="12"/>
      <c r="M57" s="29"/>
      <c r="N57" s="29"/>
      <c r="O57" s="29"/>
      <c r="P57" s="30"/>
      <c r="Q57" s="29" t="s">
        <v>27</v>
      </c>
      <c r="R57" s="29" t="s">
        <v>138</v>
      </c>
      <c r="S57" s="40" t="s">
        <v>139</v>
      </c>
      <c r="T57" s="39"/>
    </row>
    <row r="58" s="4" customFormat="1" ht="55" customHeight="1" spans="1:20">
      <c r="A58" s="12">
        <v>55</v>
      </c>
      <c r="B58" s="12" t="s">
        <v>133</v>
      </c>
      <c r="C58" s="14" t="s">
        <v>161</v>
      </c>
      <c r="D58" s="14" t="s">
        <v>135</v>
      </c>
      <c r="E58" s="14" t="s">
        <v>162</v>
      </c>
      <c r="F58" s="14" t="s">
        <v>137</v>
      </c>
      <c r="G58" s="23"/>
      <c r="H58" s="15">
        <f t="shared" si="1"/>
        <v>0</v>
      </c>
      <c r="I58" s="12"/>
      <c r="J58" s="12"/>
      <c r="K58" s="35"/>
      <c r="L58" s="12"/>
      <c r="M58" s="29"/>
      <c r="N58" s="29"/>
      <c r="O58" s="29"/>
      <c r="P58" s="30"/>
      <c r="Q58" s="29" t="s">
        <v>27</v>
      </c>
      <c r="R58" s="29" t="s">
        <v>138</v>
      </c>
      <c r="S58" s="40" t="s">
        <v>139</v>
      </c>
      <c r="T58" s="39"/>
    </row>
    <row r="59" s="4" customFormat="1" ht="55" customHeight="1" spans="1:20">
      <c r="A59" s="12">
        <v>56</v>
      </c>
      <c r="B59" s="12" t="s">
        <v>133</v>
      </c>
      <c r="C59" s="14" t="s">
        <v>163</v>
      </c>
      <c r="D59" s="14" t="s">
        <v>135</v>
      </c>
      <c r="E59" s="14" t="s">
        <v>160</v>
      </c>
      <c r="F59" s="14" t="s">
        <v>164</v>
      </c>
      <c r="G59" s="23"/>
      <c r="H59" s="15">
        <f t="shared" si="1"/>
        <v>0</v>
      </c>
      <c r="I59" s="12"/>
      <c r="J59" s="12"/>
      <c r="K59" s="35"/>
      <c r="L59" s="12"/>
      <c r="M59" s="29"/>
      <c r="N59" s="29"/>
      <c r="O59" s="29"/>
      <c r="P59" s="30"/>
      <c r="Q59" s="29" t="s">
        <v>27</v>
      </c>
      <c r="R59" s="29" t="s">
        <v>138</v>
      </c>
      <c r="S59" s="29" t="s">
        <v>165</v>
      </c>
      <c r="T59" s="39"/>
    </row>
    <row r="60" s="4" customFormat="1" ht="55" customHeight="1" spans="1:20">
      <c r="A60" s="12">
        <v>57</v>
      </c>
      <c r="B60" s="12" t="s">
        <v>133</v>
      </c>
      <c r="C60" s="14" t="s">
        <v>163</v>
      </c>
      <c r="D60" s="14" t="s">
        <v>135</v>
      </c>
      <c r="E60" s="14" t="s">
        <v>166</v>
      </c>
      <c r="F60" s="14" t="s">
        <v>137</v>
      </c>
      <c r="G60" s="23"/>
      <c r="H60" s="15">
        <f t="shared" si="1"/>
        <v>0</v>
      </c>
      <c r="I60" s="12"/>
      <c r="J60" s="12"/>
      <c r="K60" s="35"/>
      <c r="L60" s="12"/>
      <c r="M60" s="29"/>
      <c r="N60" s="29"/>
      <c r="O60" s="29"/>
      <c r="P60" s="30"/>
      <c r="Q60" s="29" t="s">
        <v>27</v>
      </c>
      <c r="R60" s="29" t="s">
        <v>138</v>
      </c>
      <c r="S60" s="29" t="s">
        <v>165</v>
      </c>
      <c r="T60" s="39"/>
    </row>
    <row r="61" s="4" customFormat="1" ht="55" customHeight="1" spans="1:20">
      <c r="A61" s="12">
        <v>58</v>
      </c>
      <c r="B61" s="12" t="s">
        <v>133</v>
      </c>
      <c r="C61" s="14" t="s">
        <v>167</v>
      </c>
      <c r="D61" s="14" t="s">
        <v>135</v>
      </c>
      <c r="E61" s="14" t="s">
        <v>168</v>
      </c>
      <c r="F61" s="14" t="s">
        <v>137</v>
      </c>
      <c r="G61" s="23"/>
      <c r="H61" s="15">
        <f t="shared" si="1"/>
        <v>0</v>
      </c>
      <c r="I61" s="12"/>
      <c r="J61" s="12"/>
      <c r="K61" s="35"/>
      <c r="L61" s="12"/>
      <c r="M61" s="29"/>
      <c r="N61" s="29"/>
      <c r="O61" s="29"/>
      <c r="P61" s="30"/>
      <c r="Q61" s="29" t="s">
        <v>27</v>
      </c>
      <c r="R61" s="29" t="s">
        <v>138</v>
      </c>
      <c r="S61" s="40" t="s">
        <v>139</v>
      </c>
      <c r="T61" s="39"/>
    </row>
    <row r="62" s="4" customFormat="1" ht="55" customHeight="1" spans="1:20">
      <c r="A62" s="12">
        <v>59</v>
      </c>
      <c r="B62" s="12" t="s">
        <v>133</v>
      </c>
      <c r="C62" s="14" t="s">
        <v>169</v>
      </c>
      <c r="D62" s="14" t="s">
        <v>135</v>
      </c>
      <c r="E62" s="14" t="s">
        <v>170</v>
      </c>
      <c r="F62" s="14" t="s">
        <v>137</v>
      </c>
      <c r="G62" s="23"/>
      <c r="H62" s="15">
        <f t="shared" si="1"/>
        <v>0</v>
      </c>
      <c r="I62" s="12"/>
      <c r="J62" s="12"/>
      <c r="K62" s="35"/>
      <c r="L62" s="12"/>
      <c r="M62" s="29"/>
      <c r="N62" s="29"/>
      <c r="O62" s="29"/>
      <c r="P62" s="30"/>
      <c r="Q62" s="29" t="s">
        <v>27</v>
      </c>
      <c r="R62" s="29" t="s">
        <v>138</v>
      </c>
      <c r="S62" s="40" t="s">
        <v>139</v>
      </c>
      <c r="T62" s="41"/>
    </row>
    <row r="63" s="4" customFormat="1" ht="55" customHeight="1" spans="1:20">
      <c r="A63" s="12">
        <v>60</v>
      </c>
      <c r="B63" s="12" t="s">
        <v>133</v>
      </c>
      <c r="C63" s="14" t="s">
        <v>171</v>
      </c>
      <c r="D63" s="14" t="s">
        <v>135</v>
      </c>
      <c r="E63" s="14" t="s">
        <v>172</v>
      </c>
      <c r="F63" s="14" t="s">
        <v>137</v>
      </c>
      <c r="G63" s="23"/>
      <c r="H63" s="15">
        <f t="shared" si="1"/>
        <v>0</v>
      </c>
      <c r="I63" s="12"/>
      <c r="J63" s="12"/>
      <c r="K63" s="35"/>
      <c r="L63" s="12"/>
      <c r="M63" s="29"/>
      <c r="N63" s="29"/>
      <c r="O63" s="29"/>
      <c r="P63" s="30"/>
      <c r="Q63" s="29" t="s">
        <v>27</v>
      </c>
      <c r="R63" s="29" t="s">
        <v>138</v>
      </c>
      <c r="S63" s="40" t="s">
        <v>139</v>
      </c>
      <c r="T63" s="39"/>
    </row>
    <row r="64" s="4" customFormat="1" ht="55" customHeight="1" spans="1:20">
      <c r="A64" s="12">
        <v>61</v>
      </c>
      <c r="B64" s="12" t="s">
        <v>133</v>
      </c>
      <c r="C64" s="14" t="s">
        <v>173</v>
      </c>
      <c r="D64" s="14" t="s">
        <v>135</v>
      </c>
      <c r="E64" s="14" t="s">
        <v>174</v>
      </c>
      <c r="F64" s="14" t="s">
        <v>137</v>
      </c>
      <c r="G64" s="23"/>
      <c r="H64" s="15">
        <f t="shared" si="1"/>
        <v>0</v>
      </c>
      <c r="I64" s="12"/>
      <c r="J64" s="12"/>
      <c r="K64" s="35"/>
      <c r="L64" s="12"/>
      <c r="M64" s="29"/>
      <c r="N64" s="29"/>
      <c r="O64" s="29"/>
      <c r="P64" s="30"/>
      <c r="Q64" s="29" t="s">
        <v>27</v>
      </c>
      <c r="R64" s="29" t="s">
        <v>138</v>
      </c>
      <c r="S64" s="40" t="s">
        <v>139</v>
      </c>
      <c r="T64" s="39"/>
    </row>
    <row r="65" s="4" customFormat="1" ht="55" customHeight="1" spans="1:20">
      <c r="A65" s="12">
        <v>62</v>
      </c>
      <c r="B65" s="12" t="s">
        <v>133</v>
      </c>
      <c r="C65" s="14" t="s">
        <v>175</v>
      </c>
      <c r="D65" s="14" t="s">
        <v>135</v>
      </c>
      <c r="E65" s="14" t="s">
        <v>176</v>
      </c>
      <c r="F65" s="14" t="s">
        <v>137</v>
      </c>
      <c r="G65" s="23"/>
      <c r="H65" s="15">
        <f t="shared" si="1"/>
        <v>0</v>
      </c>
      <c r="I65" s="12"/>
      <c r="J65" s="12"/>
      <c r="K65" s="35"/>
      <c r="L65" s="12"/>
      <c r="M65" s="29"/>
      <c r="N65" s="29"/>
      <c r="O65" s="29"/>
      <c r="P65" s="30"/>
      <c r="Q65" s="29" t="s">
        <v>27</v>
      </c>
      <c r="R65" s="29" t="s">
        <v>138</v>
      </c>
      <c r="S65" s="40" t="s">
        <v>139</v>
      </c>
      <c r="T65" s="39"/>
    </row>
    <row r="66" s="4" customFormat="1" ht="55" customHeight="1" spans="1:20">
      <c r="A66" s="12">
        <v>63</v>
      </c>
      <c r="B66" s="12" t="s">
        <v>133</v>
      </c>
      <c r="C66" s="14" t="s">
        <v>177</v>
      </c>
      <c r="D66" s="14" t="s">
        <v>135</v>
      </c>
      <c r="E66" s="14" t="s">
        <v>178</v>
      </c>
      <c r="F66" s="14" t="s">
        <v>137</v>
      </c>
      <c r="G66" s="23"/>
      <c r="H66" s="15">
        <f t="shared" si="1"/>
        <v>0</v>
      </c>
      <c r="I66" s="12"/>
      <c r="J66" s="12"/>
      <c r="K66" s="35"/>
      <c r="L66" s="12"/>
      <c r="M66" s="29"/>
      <c r="N66" s="29"/>
      <c r="O66" s="29"/>
      <c r="P66" s="30"/>
      <c r="Q66" s="29" t="s">
        <v>27</v>
      </c>
      <c r="R66" s="29" t="s">
        <v>138</v>
      </c>
      <c r="S66" s="40" t="s">
        <v>139</v>
      </c>
      <c r="T66" s="39"/>
    </row>
    <row r="67" s="4" customFormat="1" ht="55" customHeight="1" spans="1:20">
      <c r="A67" s="12">
        <v>64</v>
      </c>
      <c r="B67" s="12" t="s">
        <v>133</v>
      </c>
      <c r="C67" s="14" t="s">
        <v>179</v>
      </c>
      <c r="D67" s="14" t="s">
        <v>135</v>
      </c>
      <c r="E67" s="14" t="s">
        <v>180</v>
      </c>
      <c r="F67" s="14" t="s">
        <v>137</v>
      </c>
      <c r="G67" s="23"/>
      <c r="H67" s="15">
        <f t="shared" si="1"/>
        <v>0</v>
      </c>
      <c r="I67" s="12"/>
      <c r="J67" s="12"/>
      <c r="K67" s="35"/>
      <c r="L67" s="12"/>
      <c r="M67" s="29"/>
      <c r="N67" s="29"/>
      <c r="O67" s="29"/>
      <c r="P67" s="30"/>
      <c r="Q67" s="29" t="s">
        <v>27</v>
      </c>
      <c r="R67" s="29" t="s">
        <v>138</v>
      </c>
      <c r="S67" s="40" t="s">
        <v>139</v>
      </c>
      <c r="T67" s="39"/>
    </row>
    <row r="68" s="4" customFormat="1" ht="55" customHeight="1" spans="1:20">
      <c r="A68" s="12">
        <v>65</v>
      </c>
      <c r="B68" s="12" t="s">
        <v>133</v>
      </c>
      <c r="C68" s="14" t="s">
        <v>181</v>
      </c>
      <c r="D68" s="14" t="s">
        <v>135</v>
      </c>
      <c r="E68" s="14" t="s">
        <v>182</v>
      </c>
      <c r="F68" s="14" t="s">
        <v>137</v>
      </c>
      <c r="G68" s="23"/>
      <c r="H68" s="15">
        <f t="shared" si="1"/>
        <v>0</v>
      </c>
      <c r="I68" s="12"/>
      <c r="J68" s="12"/>
      <c r="K68" s="35"/>
      <c r="L68" s="12"/>
      <c r="M68" s="29"/>
      <c r="N68" s="29"/>
      <c r="O68" s="29"/>
      <c r="P68" s="30"/>
      <c r="Q68" s="29" t="s">
        <v>27</v>
      </c>
      <c r="R68" s="29" t="s">
        <v>138</v>
      </c>
      <c r="S68" s="40" t="s">
        <v>139</v>
      </c>
      <c r="T68" s="39"/>
    </row>
    <row r="69" s="4" customFormat="1" ht="55" customHeight="1" spans="1:20">
      <c r="A69" s="12">
        <v>66</v>
      </c>
      <c r="B69" s="12" t="s">
        <v>133</v>
      </c>
      <c r="C69" s="14" t="s">
        <v>183</v>
      </c>
      <c r="D69" s="14" t="s">
        <v>135</v>
      </c>
      <c r="E69" s="14" t="s">
        <v>166</v>
      </c>
      <c r="F69" s="14" t="s">
        <v>137</v>
      </c>
      <c r="G69" s="23"/>
      <c r="H69" s="15">
        <f t="shared" ref="H69:H132" si="2">I69+J69+K69+L69</f>
        <v>0</v>
      </c>
      <c r="I69" s="12"/>
      <c r="J69" s="12"/>
      <c r="K69" s="35"/>
      <c r="L69" s="12"/>
      <c r="M69" s="29"/>
      <c r="N69" s="29"/>
      <c r="O69" s="29"/>
      <c r="P69" s="30"/>
      <c r="Q69" s="29" t="s">
        <v>27</v>
      </c>
      <c r="R69" s="29" t="s">
        <v>138</v>
      </c>
      <c r="S69" s="29" t="s">
        <v>165</v>
      </c>
      <c r="T69" s="39"/>
    </row>
    <row r="70" s="4" customFormat="1" ht="55" customHeight="1" spans="1:20">
      <c r="A70" s="12">
        <v>67</v>
      </c>
      <c r="B70" s="12" t="s">
        <v>133</v>
      </c>
      <c r="C70" s="14" t="s">
        <v>184</v>
      </c>
      <c r="D70" s="14" t="s">
        <v>135</v>
      </c>
      <c r="E70" s="14" t="s">
        <v>185</v>
      </c>
      <c r="F70" s="14" t="s">
        <v>137</v>
      </c>
      <c r="G70" s="23"/>
      <c r="H70" s="15">
        <f t="shared" si="2"/>
        <v>0</v>
      </c>
      <c r="I70" s="12"/>
      <c r="J70" s="12"/>
      <c r="K70" s="35"/>
      <c r="L70" s="12"/>
      <c r="M70" s="29"/>
      <c r="N70" s="29"/>
      <c r="O70" s="29"/>
      <c r="P70" s="30"/>
      <c r="Q70" s="29" t="s">
        <v>27</v>
      </c>
      <c r="R70" s="29" t="s">
        <v>138</v>
      </c>
      <c r="S70" s="40" t="s">
        <v>139</v>
      </c>
      <c r="T70" s="39"/>
    </row>
    <row r="71" s="4" customFormat="1" ht="55" customHeight="1" spans="1:20">
      <c r="A71" s="12">
        <v>68</v>
      </c>
      <c r="B71" s="12" t="s">
        <v>133</v>
      </c>
      <c r="C71" s="14" t="s">
        <v>186</v>
      </c>
      <c r="D71" s="14" t="s">
        <v>135</v>
      </c>
      <c r="E71" s="14" t="s">
        <v>143</v>
      </c>
      <c r="F71" s="14" t="s">
        <v>187</v>
      </c>
      <c r="G71" s="15">
        <f>I71+J71+K71+L71+M71</f>
        <v>20</v>
      </c>
      <c r="H71" s="15">
        <f t="shared" si="2"/>
        <v>20</v>
      </c>
      <c r="I71" s="12"/>
      <c r="J71" s="12"/>
      <c r="K71" s="35">
        <v>20</v>
      </c>
      <c r="L71" s="12"/>
      <c r="M71" s="29"/>
      <c r="N71" s="29"/>
      <c r="O71" s="29"/>
      <c r="P71" s="15">
        <v>20</v>
      </c>
      <c r="Q71" s="29" t="s">
        <v>27</v>
      </c>
      <c r="R71" s="29" t="s">
        <v>138</v>
      </c>
      <c r="S71" s="29" t="s">
        <v>165</v>
      </c>
      <c r="T71" s="39"/>
    </row>
    <row r="72" s="4" customFormat="1" ht="55" customHeight="1" spans="1:20">
      <c r="A72" s="12">
        <v>69</v>
      </c>
      <c r="B72" s="12" t="s">
        <v>133</v>
      </c>
      <c r="C72" s="14" t="s">
        <v>188</v>
      </c>
      <c r="D72" s="14" t="s">
        <v>135</v>
      </c>
      <c r="E72" s="14" t="s">
        <v>151</v>
      </c>
      <c r="F72" s="14" t="s">
        <v>189</v>
      </c>
      <c r="G72" s="15">
        <f>I72+J72+K72+L72+M72</f>
        <v>30</v>
      </c>
      <c r="H72" s="15">
        <f t="shared" si="2"/>
        <v>30</v>
      </c>
      <c r="I72" s="12"/>
      <c r="J72" s="12"/>
      <c r="K72" s="35">
        <v>30</v>
      </c>
      <c r="L72" s="12"/>
      <c r="M72" s="29"/>
      <c r="N72" s="29"/>
      <c r="O72" s="29"/>
      <c r="P72" s="15">
        <v>30</v>
      </c>
      <c r="Q72" s="29" t="s">
        <v>27</v>
      </c>
      <c r="R72" s="29" t="s">
        <v>138</v>
      </c>
      <c r="S72" s="29" t="s">
        <v>165</v>
      </c>
      <c r="T72" s="39"/>
    </row>
    <row r="73" s="4" customFormat="1" ht="55" customHeight="1" spans="1:20">
      <c r="A73" s="12">
        <v>70</v>
      </c>
      <c r="B73" s="12" t="s">
        <v>133</v>
      </c>
      <c r="C73" s="14" t="s">
        <v>190</v>
      </c>
      <c r="D73" s="14" t="s">
        <v>135</v>
      </c>
      <c r="E73" s="14" t="s">
        <v>166</v>
      </c>
      <c r="F73" s="14" t="s">
        <v>191</v>
      </c>
      <c r="G73" s="15">
        <f>I73+J73+K73+L73+M73</f>
        <v>30</v>
      </c>
      <c r="H73" s="15">
        <f t="shared" si="2"/>
        <v>30</v>
      </c>
      <c r="I73" s="12"/>
      <c r="J73" s="12"/>
      <c r="K73" s="35">
        <v>30</v>
      </c>
      <c r="L73" s="12"/>
      <c r="M73" s="29"/>
      <c r="N73" s="29"/>
      <c r="O73" s="29"/>
      <c r="P73" s="15">
        <v>30</v>
      </c>
      <c r="Q73" s="29" t="s">
        <v>27</v>
      </c>
      <c r="R73" s="29" t="s">
        <v>138</v>
      </c>
      <c r="S73" s="29" t="s">
        <v>165</v>
      </c>
      <c r="T73" s="39"/>
    </row>
    <row r="74" s="4" customFormat="1" ht="55" customHeight="1" spans="1:20">
      <c r="A74" s="12">
        <v>71</v>
      </c>
      <c r="B74" s="12" t="s">
        <v>133</v>
      </c>
      <c r="C74" s="14" t="s">
        <v>192</v>
      </c>
      <c r="D74" s="14" t="s">
        <v>135</v>
      </c>
      <c r="E74" s="14" t="s">
        <v>193</v>
      </c>
      <c r="F74" s="14" t="s">
        <v>194</v>
      </c>
      <c r="G74" s="15">
        <v>59.06</v>
      </c>
      <c r="H74" s="15">
        <f t="shared" si="2"/>
        <v>59.06</v>
      </c>
      <c r="I74" s="12"/>
      <c r="J74" s="12"/>
      <c r="K74" s="35">
        <v>59.06</v>
      </c>
      <c r="L74" s="12"/>
      <c r="M74" s="29"/>
      <c r="N74" s="29"/>
      <c r="O74" s="29"/>
      <c r="P74" s="30">
        <v>59.06</v>
      </c>
      <c r="Q74" s="29" t="s">
        <v>27</v>
      </c>
      <c r="R74" s="29" t="s">
        <v>138</v>
      </c>
      <c r="S74" s="40" t="s">
        <v>139</v>
      </c>
      <c r="T74" s="39"/>
    </row>
    <row r="75" s="4" customFormat="1" ht="55" customHeight="1" spans="1:20">
      <c r="A75" s="12">
        <v>72</v>
      </c>
      <c r="B75" s="12" t="s">
        <v>133</v>
      </c>
      <c r="C75" s="14" t="s">
        <v>195</v>
      </c>
      <c r="D75" s="14" t="s">
        <v>135</v>
      </c>
      <c r="E75" s="14" t="s">
        <v>196</v>
      </c>
      <c r="F75" s="14" t="s">
        <v>194</v>
      </c>
      <c r="G75" s="15"/>
      <c r="H75" s="15">
        <f t="shared" si="2"/>
        <v>0</v>
      </c>
      <c r="I75" s="12"/>
      <c r="J75" s="12"/>
      <c r="K75" s="35"/>
      <c r="L75" s="12"/>
      <c r="M75" s="29"/>
      <c r="N75" s="29"/>
      <c r="O75" s="29"/>
      <c r="P75" s="30"/>
      <c r="Q75" s="29" t="s">
        <v>27</v>
      </c>
      <c r="R75" s="29" t="s">
        <v>138</v>
      </c>
      <c r="S75" s="40" t="s">
        <v>139</v>
      </c>
      <c r="T75" s="41"/>
    </row>
    <row r="76" s="4" customFormat="1" ht="55" customHeight="1" spans="1:20">
      <c r="A76" s="12">
        <v>73</v>
      </c>
      <c r="B76" s="12" t="s">
        <v>133</v>
      </c>
      <c r="C76" s="14" t="s">
        <v>197</v>
      </c>
      <c r="D76" s="14" t="s">
        <v>135</v>
      </c>
      <c r="E76" s="14" t="s">
        <v>198</v>
      </c>
      <c r="F76" s="14" t="s">
        <v>194</v>
      </c>
      <c r="G76" s="15"/>
      <c r="H76" s="15">
        <f t="shared" si="2"/>
        <v>0</v>
      </c>
      <c r="I76" s="12"/>
      <c r="J76" s="12"/>
      <c r="K76" s="35"/>
      <c r="L76" s="12"/>
      <c r="M76" s="29"/>
      <c r="N76" s="29"/>
      <c r="O76" s="29"/>
      <c r="P76" s="30"/>
      <c r="Q76" s="29" t="s">
        <v>27</v>
      </c>
      <c r="R76" s="29" t="s">
        <v>138</v>
      </c>
      <c r="S76" s="40" t="s">
        <v>139</v>
      </c>
      <c r="T76" s="39"/>
    </row>
    <row r="77" s="4" customFormat="1" ht="55" customHeight="1" spans="1:20">
      <c r="A77" s="12">
        <v>74</v>
      </c>
      <c r="B77" s="12" t="s">
        <v>133</v>
      </c>
      <c r="C77" s="14" t="s">
        <v>199</v>
      </c>
      <c r="D77" s="14" t="s">
        <v>135</v>
      </c>
      <c r="E77" s="14" t="s">
        <v>200</v>
      </c>
      <c r="F77" s="14" t="s">
        <v>194</v>
      </c>
      <c r="G77" s="15"/>
      <c r="H77" s="15">
        <f t="shared" si="2"/>
        <v>0</v>
      </c>
      <c r="I77" s="12"/>
      <c r="J77" s="12"/>
      <c r="K77" s="35"/>
      <c r="L77" s="12"/>
      <c r="M77" s="29"/>
      <c r="N77" s="29"/>
      <c r="O77" s="29"/>
      <c r="P77" s="30"/>
      <c r="Q77" s="29" t="s">
        <v>27</v>
      </c>
      <c r="R77" s="29" t="s">
        <v>138</v>
      </c>
      <c r="S77" s="40" t="s">
        <v>139</v>
      </c>
      <c r="T77" s="39"/>
    </row>
    <row r="78" s="4" customFormat="1" ht="55" customHeight="1" spans="1:20">
      <c r="A78" s="12">
        <v>75</v>
      </c>
      <c r="B78" s="12" t="s">
        <v>133</v>
      </c>
      <c r="C78" s="14" t="s">
        <v>201</v>
      </c>
      <c r="D78" s="14" t="s">
        <v>135</v>
      </c>
      <c r="E78" s="14" t="s">
        <v>202</v>
      </c>
      <c r="F78" s="14" t="s">
        <v>194</v>
      </c>
      <c r="G78" s="15"/>
      <c r="H78" s="15">
        <f t="shared" si="2"/>
        <v>0</v>
      </c>
      <c r="I78" s="12"/>
      <c r="J78" s="12"/>
      <c r="K78" s="35"/>
      <c r="L78" s="12"/>
      <c r="M78" s="29"/>
      <c r="N78" s="29"/>
      <c r="O78" s="29"/>
      <c r="P78" s="30"/>
      <c r="Q78" s="29" t="s">
        <v>27</v>
      </c>
      <c r="R78" s="29" t="s">
        <v>138</v>
      </c>
      <c r="S78" s="40" t="s">
        <v>139</v>
      </c>
      <c r="T78" s="39"/>
    </row>
    <row r="79" s="4" customFormat="1" ht="55" customHeight="1" spans="1:20">
      <c r="A79" s="12">
        <v>76</v>
      </c>
      <c r="B79" s="12" t="s">
        <v>133</v>
      </c>
      <c r="C79" s="14" t="s">
        <v>203</v>
      </c>
      <c r="D79" s="14" t="s">
        <v>135</v>
      </c>
      <c r="E79" s="14" t="s">
        <v>204</v>
      </c>
      <c r="F79" s="14" t="s">
        <v>194</v>
      </c>
      <c r="G79" s="15"/>
      <c r="H79" s="15">
        <f t="shared" si="2"/>
        <v>0</v>
      </c>
      <c r="I79" s="12"/>
      <c r="J79" s="12"/>
      <c r="K79" s="35"/>
      <c r="L79" s="12"/>
      <c r="M79" s="29"/>
      <c r="N79" s="29"/>
      <c r="O79" s="29"/>
      <c r="P79" s="30"/>
      <c r="Q79" s="29" t="s">
        <v>27</v>
      </c>
      <c r="R79" s="29" t="s">
        <v>138</v>
      </c>
      <c r="S79" s="40" t="s">
        <v>139</v>
      </c>
      <c r="T79" s="39"/>
    </row>
    <row r="80" s="4" customFormat="1" ht="33" customHeight="1" spans="1:20">
      <c r="A80" s="12">
        <v>77</v>
      </c>
      <c r="B80" s="12" t="s">
        <v>133</v>
      </c>
      <c r="C80" s="14" t="s">
        <v>205</v>
      </c>
      <c r="D80" s="14" t="s">
        <v>135</v>
      </c>
      <c r="E80" s="14" t="s">
        <v>206</v>
      </c>
      <c r="F80" s="14" t="s">
        <v>194</v>
      </c>
      <c r="G80" s="15"/>
      <c r="H80" s="15">
        <f t="shared" si="2"/>
        <v>0</v>
      </c>
      <c r="I80" s="12"/>
      <c r="J80" s="12"/>
      <c r="K80" s="35"/>
      <c r="L80" s="12"/>
      <c r="M80" s="29"/>
      <c r="N80" s="29"/>
      <c r="O80" s="29"/>
      <c r="P80" s="30"/>
      <c r="Q80" s="29" t="s">
        <v>27</v>
      </c>
      <c r="R80" s="29" t="s">
        <v>138</v>
      </c>
      <c r="S80" s="40" t="s">
        <v>139</v>
      </c>
      <c r="T80" s="39"/>
    </row>
    <row r="81" s="4" customFormat="1" ht="33" customHeight="1" spans="1:20">
      <c r="A81" s="12">
        <v>78</v>
      </c>
      <c r="B81" s="12" t="s">
        <v>133</v>
      </c>
      <c r="C81" s="14" t="s">
        <v>207</v>
      </c>
      <c r="D81" s="14" t="s">
        <v>135</v>
      </c>
      <c r="E81" s="14" t="s">
        <v>208</v>
      </c>
      <c r="F81" s="14" t="s">
        <v>194</v>
      </c>
      <c r="G81" s="15"/>
      <c r="H81" s="15">
        <f t="shared" si="2"/>
        <v>0</v>
      </c>
      <c r="I81" s="12"/>
      <c r="J81" s="12"/>
      <c r="K81" s="35"/>
      <c r="L81" s="12"/>
      <c r="M81" s="29"/>
      <c r="N81" s="29"/>
      <c r="O81" s="29"/>
      <c r="P81" s="30"/>
      <c r="Q81" s="29" t="s">
        <v>27</v>
      </c>
      <c r="R81" s="29" t="s">
        <v>138</v>
      </c>
      <c r="S81" s="40" t="s">
        <v>139</v>
      </c>
      <c r="T81" s="39"/>
    </row>
    <row r="82" s="4" customFormat="1" ht="33" customHeight="1" spans="1:20">
      <c r="A82" s="12">
        <v>79</v>
      </c>
      <c r="B82" s="12" t="s">
        <v>133</v>
      </c>
      <c r="C82" s="14" t="s">
        <v>209</v>
      </c>
      <c r="D82" s="14" t="s">
        <v>135</v>
      </c>
      <c r="E82" s="14" t="s">
        <v>210</v>
      </c>
      <c r="F82" s="14" t="s">
        <v>194</v>
      </c>
      <c r="G82" s="15"/>
      <c r="H82" s="15">
        <f t="shared" si="2"/>
        <v>0</v>
      </c>
      <c r="I82" s="12"/>
      <c r="J82" s="12"/>
      <c r="K82" s="35"/>
      <c r="L82" s="12"/>
      <c r="M82" s="29"/>
      <c r="N82" s="29"/>
      <c r="O82" s="29"/>
      <c r="P82" s="30"/>
      <c r="Q82" s="29" t="s">
        <v>27</v>
      </c>
      <c r="R82" s="29" t="s">
        <v>138</v>
      </c>
      <c r="S82" s="40" t="s">
        <v>139</v>
      </c>
      <c r="T82" s="39"/>
    </row>
    <row r="83" s="4" customFormat="1" ht="33" customHeight="1" spans="1:20">
      <c r="A83" s="12">
        <v>80</v>
      </c>
      <c r="B83" s="12" t="s">
        <v>133</v>
      </c>
      <c r="C83" s="14" t="s">
        <v>211</v>
      </c>
      <c r="D83" s="14" t="s">
        <v>135</v>
      </c>
      <c r="E83" s="14" t="s">
        <v>212</v>
      </c>
      <c r="F83" s="14" t="s">
        <v>194</v>
      </c>
      <c r="G83" s="15"/>
      <c r="H83" s="15">
        <f t="shared" si="2"/>
        <v>0</v>
      </c>
      <c r="I83" s="12"/>
      <c r="J83" s="12"/>
      <c r="K83" s="35"/>
      <c r="L83" s="12"/>
      <c r="M83" s="29"/>
      <c r="N83" s="29"/>
      <c r="O83" s="29"/>
      <c r="P83" s="30"/>
      <c r="Q83" s="29" t="s">
        <v>27</v>
      </c>
      <c r="R83" s="29" t="s">
        <v>138</v>
      </c>
      <c r="S83" s="40" t="s">
        <v>139</v>
      </c>
      <c r="T83" s="39"/>
    </row>
    <row r="84" s="4" customFormat="1" ht="33" customHeight="1" spans="1:20">
      <c r="A84" s="12">
        <v>81</v>
      </c>
      <c r="B84" s="12" t="s">
        <v>133</v>
      </c>
      <c r="C84" s="14" t="s">
        <v>213</v>
      </c>
      <c r="D84" s="14" t="s">
        <v>135</v>
      </c>
      <c r="E84" s="14" t="s">
        <v>214</v>
      </c>
      <c r="F84" s="14" t="s">
        <v>194</v>
      </c>
      <c r="G84" s="15"/>
      <c r="H84" s="15">
        <f t="shared" si="2"/>
        <v>0</v>
      </c>
      <c r="I84" s="12"/>
      <c r="J84" s="12"/>
      <c r="K84" s="35"/>
      <c r="L84" s="12"/>
      <c r="M84" s="29"/>
      <c r="N84" s="29"/>
      <c r="O84" s="29"/>
      <c r="P84" s="30"/>
      <c r="Q84" s="29" t="s">
        <v>27</v>
      </c>
      <c r="R84" s="29" t="s">
        <v>138</v>
      </c>
      <c r="S84" s="40" t="s">
        <v>139</v>
      </c>
      <c r="T84" s="39"/>
    </row>
    <row r="85" s="4" customFormat="1" ht="33" customHeight="1" spans="1:20">
      <c r="A85" s="12">
        <v>82</v>
      </c>
      <c r="B85" s="12" t="s">
        <v>133</v>
      </c>
      <c r="C85" s="14" t="s">
        <v>215</v>
      </c>
      <c r="D85" s="14" t="s">
        <v>135</v>
      </c>
      <c r="E85" s="14" t="s">
        <v>216</v>
      </c>
      <c r="F85" s="14" t="s">
        <v>194</v>
      </c>
      <c r="G85" s="15"/>
      <c r="H85" s="15">
        <f t="shared" si="2"/>
        <v>0</v>
      </c>
      <c r="I85" s="12"/>
      <c r="J85" s="12"/>
      <c r="K85" s="35"/>
      <c r="L85" s="12"/>
      <c r="M85" s="29"/>
      <c r="N85" s="29"/>
      <c r="O85" s="29"/>
      <c r="P85" s="30"/>
      <c r="Q85" s="29" t="s">
        <v>27</v>
      </c>
      <c r="R85" s="29" t="s">
        <v>138</v>
      </c>
      <c r="S85" s="40" t="s">
        <v>139</v>
      </c>
      <c r="T85" s="39"/>
    </row>
    <row r="86" s="4" customFormat="1" ht="33" customHeight="1" spans="1:20">
      <c r="A86" s="12">
        <v>83</v>
      </c>
      <c r="B86" s="12" t="s">
        <v>133</v>
      </c>
      <c r="C86" s="14" t="s">
        <v>217</v>
      </c>
      <c r="D86" s="14" t="s">
        <v>135</v>
      </c>
      <c r="E86" s="14" t="s">
        <v>218</v>
      </c>
      <c r="F86" s="14" t="s">
        <v>194</v>
      </c>
      <c r="G86" s="15"/>
      <c r="H86" s="15">
        <f t="shared" si="2"/>
        <v>0</v>
      </c>
      <c r="I86" s="12"/>
      <c r="J86" s="12"/>
      <c r="K86" s="35"/>
      <c r="L86" s="12"/>
      <c r="M86" s="29"/>
      <c r="N86" s="29"/>
      <c r="O86" s="29"/>
      <c r="P86" s="30"/>
      <c r="Q86" s="29" t="s">
        <v>27</v>
      </c>
      <c r="R86" s="29" t="s">
        <v>138</v>
      </c>
      <c r="S86" s="40" t="s">
        <v>139</v>
      </c>
      <c r="T86" s="39"/>
    </row>
    <row r="87" s="4" customFormat="1" ht="33" customHeight="1" spans="1:20">
      <c r="A87" s="12">
        <v>84</v>
      </c>
      <c r="B87" s="12" t="s">
        <v>133</v>
      </c>
      <c r="C87" s="14" t="s">
        <v>219</v>
      </c>
      <c r="D87" s="14" t="s">
        <v>135</v>
      </c>
      <c r="E87" s="14" t="s">
        <v>220</v>
      </c>
      <c r="F87" s="14" t="s">
        <v>194</v>
      </c>
      <c r="G87" s="15"/>
      <c r="H87" s="15">
        <f t="shared" si="2"/>
        <v>0</v>
      </c>
      <c r="I87" s="12"/>
      <c r="J87" s="12"/>
      <c r="K87" s="35"/>
      <c r="L87" s="12"/>
      <c r="M87" s="29"/>
      <c r="N87" s="29"/>
      <c r="O87" s="29"/>
      <c r="P87" s="30"/>
      <c r="Q87" s="29" t="s">
        <v>27</v>
      </c>
      <c r="R87" s="29" t="s">
        <v>138</v>
      </c>
      <c r="S87" s="40" t="s">
        <v>139</v>
      </c>
      <c r="T87" s="39"/>
    </row>
    <row r="88" s="4" customFormat="1" ht="33" customHeight="1" spans="1:20">
      <c r="A88" s="12">
        <v>85</v>
      </c>
      <c r="B88" s="12" t="s">
        <v>133</v>
      </c>
      <c r="C88" s="14" t="s">
        <v>221</v>
      </c>
      <c r="D88" s="14" t="s">
        <v>135</v>
      </c>
      <c r="E88" s="14" t="s">
        <v>222</v>
      </c>
      <c r="F88" s="14" t="s">
        <v>194</v>
      </c>
      <c r="G88" s="15"/>
      <c r="H88" s="15">
        <f t="shared" si="2"/>
        <v>0</v>
      </c>
      <c r="I88" s="12"/>
      <c r="J88" s="12"/>
      <c r="K88" s="35"/>
      <c r="L88" s="12"/>
      <c r="M88" s="29"/>
      <c r="N88" s="29"/>
      <c r="O88" s="29"/>
      <c r="P88" s="30"/>
      <c r="Q88" s="29" t="s">
        <v>27</v>
      </c>
      <c r="R88" s="29" t="s">
        <v>138</v>
      </c>
      <c r="S88" s="40" t="s">
        <v>139</v>
      </c>
      <c r="T88" s="39"/>
    </row>
    <row r="89" s="4" customFormat="1" ht="33" customHeight="1" spans="1:20">
      <c r="A89" s="12">
        <v>86</v>
      </c>
      <c r="B89" s="12" t="s">
        <v>133</v>
      </c>
      <c r="C89" s="14" t="s">
        <v>223</v>
      </c>
      <c r="D89" s="14" t="s">
        <v>135</v>
      </c>
      <c r="E89" s="14" t="s">
        <v>200</v>
      </c>
      <c r="F89" s="14" t="s">
        <v>224</v>
      </c>
      <c r="G89" s="15">
        <f t="shared" ref="G89:G96" si="3">I89+J89+K89+L89+M89</f>
        <v>30</v>
      </c>
      <c r="H89" s="15">
        <f t="shared" si="2"/>
        <v>30</v>
      </c>
      <c r="I89" s="12"/>
      <c r="J89" s="12"/>
      <c r="K89" s="35">
        <v>30</v>
      </c>
      <c r="L89" s="12"/>
      <c r="M89" s="29"/>
      <c r="N89" s="29"/>
      <c r="O89" s="29"/>
      <c r="P89" s="12">
        <v>30</v>
      </c>
      <c r="Q89" s="29" t="s">
        <v>27</v>
      </c>
      <c r="R89" s="29" t="s">
        <v>138</v>
      </c>
      <c r="S89" s="29" t="s">
        <v>165</v>
      </c>
      <c r="T89" s="39"/>
    </row>
    <row r="90" s="4" customFormat="1" ht="33" customHeight="1" spans="1:20">
      <c r="A90" s="12">
        <v>87</v>
      </c>
      <c r="B90" s="12" t="s">
        <v>133</v>
      </c>
      <c r="C90" s="14" t="s">
        <v>225</v>
      </c>
      <c r="D90" s="14" t="s">
        <v>135</v>
      </c>
      <c r="E90" s="14" t="s">
        <v>193</v>
      </c>
      <c r="F90" s="14" t="s">
        <v>226</v>
      </c>
      <c r="G90" s="15">
        <f t="shared" si="3"/>
        <v>30</v>
      </c>
      <c r="H90" s="15">
        <f t="shared" si="2"/>
        <v>30</v>
      </c>
      <c r="I90" s="12"/>
      <c r="J90" s="12"/>
      <c r="K90" s="35">
        <v>30</v>
      </c>
      <c r="L90" s="12"/>
      <c r="M90" s="29"/>
      <c r="N90" s="29"/>
      <c r="O90" s="29"/>
      <c r="P90" s="43">
        <v>29.0726385</v>
      </c>
      <c r="Q90" s="29" t="s">
        <v>27</v>
      </c>
      <c r="R90" s="29" t="s">
        <v>138</v>
      </c>
      <c r="S90" s="29" t="s">
        <v>165</v>
      </c>
      <c r="T90" s="39"/>
    </row>
    <row r="91" s="4" customFormat="1" ht="33" customHeight="1" spans="1:20">
      <c r="A91" s="12">
        <v>88</v>
      </c>
      <c r="B91" s="12" t="s">
        <v>133</v>
      </c>
      <c r="C91" s="14" t="s">
        <v>227</v>
      </c>
      <c r="D91" s="14" t="s">
        <v>135</v>
      </c>
      <c r="E91" s="14" t="s">
        <v>202</v>
      </c>
      <c r="F91" s="14" t="s">
        <v>228</v>
      </c>
      <c r="G91" s="15">
        <f t="shared" si="3"/>
        <v>30</v>
      </c>
      <c r="H91" s="15">
        <f t="shared" si="2"/>
        <v>30</v>
      </c>
      <c r="I91" s="12"/>
      <c r="J91" s="12"/>
      <c r="K91" s="35">
        <v>30</v>
      </c>
      <c r="L91" s="12"/>
      <c r="M91" s="29"/>
      <c r="N91" s="29"/>
      <c r="O91" s="29"/>
      <c r="P91" s="44">
        <v>29.0726385</v>
      </c>
      <c r="Q91" s="29" t="s">
        <v>27</v>
      </c>
      <c r="R91" s="29" t="s">
        <v>138</v>
      </c>
      <c r="S91" s="29" t="s">
        <v>165</v>
      </c>
      <c r="T91" s="39"/>
    </row>
    <row r="92" s="4" customFormat="1" ht="33" customHeight="1" spans="1:20">
      <c r="A92" s="12">
        <v>89</v>
      </c>
      <c r="B92" s="12" t="s">
        <v>133</v>
      </c>
      <c r="C92" s="14" t="s">
        <v>229</v>
      </c>
      <c r="D92" s="14" t="s">
        <v>135</v>
      </c>
      <c r="E92" s="14" t="s">
        <v>204</v>
      </c>
      <c r="F92" s="14" t="s">
        <v>230</v>
      </c>
      <c r="G92" s="15">
        <f t="shared" si="3"/>
        <v>30</v>
      </c>
      <c r="H92" s="15">
        <f t="shared" si="2"/>
        <v>30</v>
      </c>
      <c r="I92" s="12"/>
      <c r="J92" s="12"/>
      <c r="K92" s="35">
        <v>30</v>
      </c>
      <c r="L92" s="12"/>
      <c r="M92" s="29"/>
      <c r="N92" s="29"/>
      <c r="O92" s="29"/>
      <c r="P92" s="12">
        <v>30</v>
      </c>
      <c r="Q92" s="29" t="s">
        <v>27</v>
      </c>
      <c r="R92" s="29" t="s">
        <v>138</v>
      </c>
      <c r="S92" s="29" t="s">
        <v>165</v>
      </c>
      <c r="T92" s="39"/>
    </row>
    <row r="93" s="4" customFormat="1" ht="33" customHeight="1" spans="1:20">
      <c r="A93" s="12">
        <v>90</v>
      </c>
      <c r="B93" s="12" t="s">
        <v>133</v>
      </c>
      <c r="C93" s="14" t="s">
        <v>231</v>
      </c>
      <c r="D93" s="14" t="s">
        <v>135</v>
      </c>
      <c r="E93" s="14" t="s">
        <v>206</v>
      </c>
      <c r="F93" s="14" t="s">
        <v>232</v>
      </c>
      <c r="G93" s="15">
        <f t="shared" si="3"/>
        <v>30</v>
      </c>
      <c r="H93" s="15">
        <f t="shared" si="2"/>
        <v>30</v>
      </c>
      <c r="I93" s="12"/>
      <c r="J93" s="12"/>
      <c r="K93" s="35">
        <v>30</v>
      </c>
      <c r="L93" s="12"/>
      <c r="M93" s="29"/>
      <c r="N93" s="29"/>
      <c r="O93" s="29"/>
      <c r="P93" s="12">
        <v>30</v>
      </c>
      <c r="Q93" s="29" t="s">
        <v>27</v>
      </c>
      <c r="R93" s="29" t="s">
        <v>138</v>
      </c>
      <c r="S93" s="29" t="s">
        <v>165</v>
      </c>
      <c r="T93" s="39"/>
    </row>
    <row r="94" s="4" customFormat="1" ht="33" customHeight="1" spans="1:20">
      <c r="A94" s="12">
        <v>91</v>
      </c>
      <c r="B94" s="12" t="s">
        <v>133</v>
      </c>
      <c r="C94" s="14" t="s">
        <v>233</v>
      </c>
      <c r="D94" s="14" t="s">
        <v>135</v>
      </c>
      <c r="E94" s="14" t="s">
        <v>220</v>
      </c>
      <c r="F94" s="14" t="s">
        <v>234</v>
      </c>
      <c r="G94" s="15">
        <f t="shared" si="3"/>
        <v>30</v>
      </c>
      <c r="H94" s="15">
        <f t="shared" si="2"/>
        <v>30</v>
      </c>
      <c r="I94" s="12"/>
      <c r="J94" s="12"/>
      <c r="K94" s="35">
        <v>30</v>
      </c>
      <c r="L94" s="12"/>
      <c r="M94" s="29"/>
      <c r="N94" s="29"/>
      <c r="O94" s="29"/>
      <c r="P94" s="12">
        <v>30</v>
      </c>
      <c r="Q94" s="29" t="s">
        <v>27</v>
      </c>
      <c r="R94" s="29" t="s">
        <v>138</v>
      </c>
      <c r="S94" s="29" t="s">
        <v>165</v>
      </c>
      <c r="T94" s="39"/>
    </row>
    <row r="95" s="4" customFormat="1" ht="33" customHeight="1" spans="1:20">
      <c r="A95" s="12">
        <v>92</v>
      </c>
      <c r="B95" s="12" t="s">
        <v>133</v>
      </c>
      <c r="C95" s="14" t="s">
        <v>235</v>
      </c>
      <c r="D95" s="14" t="s">
        <v>135</v>
      </c>
      <c r="E95" s="14" t="s">
        <v>216</v>
      </c>
      <c r="F95" s="14" t="s">
        <v>224</v>
      </c>
      <c r="G95" s="15">
        <f t="shared" si="3"/>
        <v>30</v>
      </c>
      <c r="H95" s="15">
        <f t="shared" si="2"/>
        <v>30</v>
      </c>
      <c r="I95" s="12"/>
      <c r="J95" s="12"/>
      <c r="K95" s="35">
        <v>30</v>
      </c>
      <c r="L95" s="12"/>
      <c r="M95" s="29"/>
      <c r="N95" s="29"/>
      <c r="O95" s="29"/>
      <c r="P95" s="12">
        <v>30</v>
      </c>
      <c r="Q95" s="29" t="s">
        <v>27</v>
      </c>
      <c r="R95" s="29" t="s">
        <v>138</v>
      </c>
      <c r="S95" s="29" t="s">
        <v>165</v>
      </c>
      <c r="T95" s="39"/>
    </row>
    <row r="96" s="4" customFormat="1" ht="33" customHeight="1" spans="1:20">
      <c r="A96" s="12">
        <v>93</v>
      </c>
      <c r="B96" s="12" t="s">
        <v>133</v>
      </c>
      <c r="C96" s="14" t="s">
        <v>236</v>
      </c>
      <c r="D96" s="14" t="s">
        <v>135</v>
      </c>
      <c r="E96" s="14" t="s">
        <v>218</v>
      </c>
      <c r="F96" s="14" t="s">
        <v>224</v>
      </c>
      <c r="G96" s="15">
        <f t="shared" si="3"/>
        <v>30</v>
      </c>
      <c r="H96" s="15">
        <f t="shared" si="2"/>
        <v>30</v>
      </c>
      <c r="I96" s="12"/>
      <c r="J96" s="12"/>
      <c r="K96" s="35">
        <v>30</v>
      </c>
      <c r="L96" s="12"/>
      <c r="M96" s="29"/>
      <c r="N96" s="29"/>
      <c r="O96" s="29"/>
      <c r="P96" s="12">
        <v>30</v>
      </c>
      <c r="Q96" s="29" t="s">
        <v>27</v>
      </c>
      <c r="R96" s="29" t="s">
        <v>138</v>
      </c>
      <c r="S96" s="29" t="s">
        <v>165</v>
      </c>
      <c r="T96" s="39"/>
    </row>
    <row r="97" s="4" customFormat="1" ht="37.5" customHeight="1" spans="1:20">
      <c r="A97" s="12">
        <v>94</v>
      </c>
      <c r="B97" s="12" t="s">
        <v>133</v>
      </c>
      <c r="C97" s="14" t="s">
        <v>237</v>
      </c>
      <c r="D97" s="14" t="s">
        <v>135</v>
      </c>
      <c r="E97" s="14" t="s">
        <v>238</v>
      </c>
      <c r="F97" s="14" t="s">
        <v>239</v>
      </c>
      <c r="G97" s="15">
        <f t="shared" ref="G97:G132" si="4">I97+J97+K97+L97+M97</f>
        <v>20</v>
      </c>
      <c r="H97" s="15">
        <f t="shared" si="2"/>
        <v>20</v>
      </c>
      <c r="I97" s="12"/>
      <c r="J97" s="12"/>
      <c r="K97" s="35">
        <v>20</v>
      </c>
      <c r="L97" s="12"/>
      <c r="M97" s="29"/>
      <c r="N97" s="29"/>
      <c r="O97" s="29"/>
      <c r="P97" s="12">
        <v>20</v>
      </c>
      <c r="Q97" s="29" t="s">
        <v>27</v>
      </c>
      <c r="R97" s="29" t="s">
        <v>138</v>
      </c>
      <c r="S97" s="29" t="s">
        <v>165</v>
      </c>
      <c r="T97" s="39"/>
    </row>
    <row r="98" s="4" customFormat="1" ht="36.75" customHeight="1" spans="1:20">
      <c r="A98" s="12">
        <v>95</v>
      </c>
      <c r="B98" s="12" t="s">
        <v>133</v>
      </c>
      <c r="C98" s="14" t="s">
        <v>163</v>
      </c>
      <c r="D98" s="14" t="s">
        <v>135</v>
      </c>
      <c r="E98" s="14" t="s">
        <v>240</v>
      </c>
      <c r="F98" s="14" t="s">
        <v>241</v>
      </c>
      <c r="G98" s="15">
        <f t="shared" si="4"/>
        <v>21.7</v>
      </c>
      <c r="H98" s="15">
        <f t="shared" si="2"/>
        <v>21.7</v>
      </c>
      <c r="I98" s="12"/>
      <c r="J98" s="12"/>
      <c r="K98" s="35">
        <v>21.7</v>
      </c>
      <c r="L98" s="12"/>
      <c r="M98" s="29"/>
      <c r="N98" s="29"/>
      <c r="O98" s="29"/>
      <c r="P98" s="12">
        <v>21.7</v>
      </c>
      <c r="Q98" s="29" t="s">
        <v>27</v>
      </c>
      <c r="R98" s="29" t="s">
        <v>138</v>
      </c>
      <c r="S98" s="29" t="s">
        <v>165</v>
      </c>
      <c r="T98" s="39"/>
    </row>
    <row r="99" s="4" customFormat="1" ht="29.25" customHeight="1" spans="1:20">
      <c r="A99" s="12">
        <v>96</v>
      </c>
      <c r="B99" s="12" t="s">
        <v>133</v>
      </c>
      <c r="C99" s="14" t="s">
        <v>163</v>
      </c>
      <c r="D99" s="14" t="s">
        <v>135</v>
      </c>
      <c r="E99" s="14" t="s">
        <v>242</v>
      </c>
      <c r="F99" s="14" t="s">
        <v>243</v>
      </c>
      <c r="G99" s="15">
        <f t="shared" si="4"/>
        <v>4.64</v>
      </c>
      <c r="H99" s="15">
        <f t="shared" si="2"/>
        <v>4.64</v>
      </c>
      <c r="I99" s="12"/>
      <c r="J99" s="12"/>
      <c r="K99" s="35">
        <v>4.64</v>
      </c>
      <c r="L99" s="12"/>
      <c r="M99" s="29"/>
      <c r="N99" s="29"/>
      <c r="O99" s="29"/>
      <c r="P99" s="12">
        <v>4.64</v>
      </c>
      <c r="Q99" s="29" t="s">
        <v>27</v>
      </c>
      <c r="R99" s="29" t="s">
        <v>138</v>
      </c>
      <c r="S99" s="29" t="s">
        <v>165</v>
      </c>
      <c r="T99" s="41"/>
    </row>
    <row r="100" s="4" customFormat="1" ht="29.25" customHeight="1" spans="1:20">
      <c r="A100" s="12">
        <v>97</v>
      </c>
      <c r="B100" s="12" t="s">
        <v>133</v>
      </c>
      <c r="C100" s="14" t="s">
        <v>163</v>
      </c>
      <c r="D100" s="14" t="s">
        <v>135</v>
      </c>
      <c r="E100" s="14" t="s">
        <v>244</v>
      </c>
      <c r="F100" s="14" t="s">
        <v>245</v>
      </c>
      <c r="G100" s="15">
        <f t="shared" si="4"/>
        <v>15.24</v>
      </c>
      <c r="H100" s="15">
        <f t="shared" si="2"/>
        <v>15.24</v>
      </c>
      <c r="I100" s="12"/>
      <c r="J100" s="12"/>
      <c r="K100" s="35">
        <v>15.24</v>
      </c>
      <c r="L100" s="12"/>
      <c r="M100" s="29"/>
      <c r="N100" s="29"/>
      <c r="O100" s="29"/>
      <c r="P100" s="12">
        <v>15.24</v>
      </c>
      <c r="Q100" s="29" t="s">
        <v>27</v>
      </c>
      <c r="R100" s="29" t="s">
        <v>138</v>
      </c>
      <c r="S100" s="29" t="s">
        <v>165</v>
      </c>
      <c r="T100" s="39"/>
    </row>
    <row r="101" s="4" customFormat="1" ht="29.25" customHeight="1" spans="1:20">
      <c r="A101" s="12">
        <v>98</v>
      </c>
      <c r="B101" s="12" t="s">
        <v>133</v>
      </c>
      <c r="C101" s="14" t="s">
        <v>163</v>
      </c>
      <c r="D101" s="14" t="s">
        <v>135</v>
      </c>
      <c r="E101" s="14" t="s">
        <v>246</v>
      </c>
      <c r="F101" s="14" t="s">
        <v>247</v>
      </c>
      <c r="G101" s="15">
        <f t="shared" si="4"/>
        <v>5.64</v>
      </c>
      <c r="H101" s="15">
        <f t="shared" si="2"/>
        <v>5.64</v>
      </c>
      <c r="I101" s="12"/>
      <c r="J101" s="12"/>
      <c r="K101" s="35">
        <v>5.64</v>
      </c>
      <c r="L101" s="12"/>
      <c r="M101" s="29"/>
      <c r="N101" s="29"/>
      <c r="O101" s="29"/>
      <c r="P101" s="12">
        <v>5.64</v>
      </c>
      <c r="Q101" s="29" t="s">
        <v>27</v>
      </c>
      <c r="R101" s="29" t="s">
        <v>138</v>
      </c>
      <c r="S101" s="29" t="s">
        <v>165</v>
      </c>
      <c r="T101" s="39"/>
    </row>
    <row r="102" s="4" customFormat="1" ht="29.25" customHeight="1" spans="1:20">
      <c r="A102" s="12">
        <v>99</v>
      </c>
      <c r="B102" s="12" t="s">
        <v>133</v>
      </c>
      <c r="C102" s="14" t="s">
        <v>163</v>
      </c>
      <c r="D102" s="14" t="s">
        <v>135</v>
      </c>
      <c r="E102" s="14" t="s">
        <v>248</v>
      </c>
      <c r="F102" s="14" t="s">
        <v>249</v>
      </c>
      <c r="G102" s="15">
        <f t="shared" si="4"/>
        <v>6.62</v>
      </c>
      <c r="H102" s="15">
        <f t="shared" si="2"/>
        <v>6.62</v>
      </c>
      <c r="I102" s="12"/>
      <c r="J102" s="12"/>
      <c r="K102" s="35">
        <v>6.62</v>
      </c>
      <c r="L102" s="12"/>
      <c r="M102" s="29"/>
      <c r="N102" s="29"/>
      <c r="O102" s="29"/>
      <c r="P102" s="12">
        <v>6.62</v>
      </c>
      <c r="Q102" s="29" t="s">
        <v>27</v>
      </c>
      <c r="R102" s="29" t="s">
        <v>138</v>
      </c>
      <c r="S102" s="29" t="s">
        <v>165</v>
      </c>
      <c r="T102" s="39"/>
    </row>
    <row r="103" s="4" customFormat="1" ht="29.25" customHeight="1" spans="1:20">
      <c r="A103" s="12">
        <v>100</v>
      </c>
      <c r="B103" s="12" t="s">
        <v>133</v>
      </c>
      <c r="C103" s="14" t="s">
        <v>163</v>
      </c>
      <c r="D103" s="14" t="s">
        <v>135</v>
      </c>
      <c r="E103" s="14" t="s">
        <v>250</v>
      </c>
      <c r="F103" s="14" t="s">
        <v>251</v>
      </c>
      <c r="G103" s="15">
        <f t="shared" si="4"/>
        <v>14.92</v>
      </c>
      <c r="H103" s="15">
        <f t="shared" si="2"/>
        <v>14.92</v>
      </c>
      <c r="I103" s="12"/>
      <c r="J103" s="12"/>
      <c r="K103" s="35">
        <v>14.92</v>
      </c>
      <c r="L103" s="12"/>
      <c r="M103" s="29"/>
      <c r="N103" s="29"/>
      <c r="O103" s="29"/>
      <c r="P103" s="12">
        <v>14.92</v>
      </c>
      <c r="Q103" s="29" t="s">
        <v>27</v>
      </c>
      <c r="R103" s="29" t="s">
        <v>138</v>
      </c>
      <c r="S103" s="29" t="s">
        <v>165</v>
      </c>
      <c r="T103" s="39"/>
    </row>
    <row r="104" s="4" customFormat="1" ht="29.25" customHeight="1" spans="1:20">
      <c r="A104" s="12">
        <v>101</v>
      </c>
      <c r="B104" s="12" t="s">
        <v>133</v>
      </c>
      <c r="C104" s="14" t="s">
        <v>163</v>
      </c>
      <c r="D104" s="14" t="s">
        <v>135</v>
      </c>
      <c r="E104" s="14" t="s">
        <v>252</v>
      </c>
      <c r="F104" s="14" t="s">
        <v>253</v>
      </c>
      <c r="G104" s="15">
        <f t="shared" si="4"/>
        <v>5.18</v>
      </c>
      <c r="H104" s="15">
        <f t="shared" si="2"/>
        <v>5.18</v>
      </c>
      <c r="I104" s="12"/>
      <c r="J104" s="12"/>
      <c r="K104" s="35">
        <v>5.18</v>
      </c>
      <c r="L104" s="12"/>
      <c r="M104" s="29"/>
      <c r="N104" s="29"/>
      <c r="O104" s="29"/>
      <c r="P104" s="12">
        <v>5.18</v>
      </c>
      <c r="Q104" s="29" t="s">
        <v>27</v>
      </c>
      <c r="R104" s="29" t="s">
        <v>138</v>
      </c>
      <c r="S104" s="29" t="s">
        <v>165</v>
      </c>
      <c r="T104" s="39"/>
    </row>
    <row r="105" s="4" customFormat="1" ht="29.25" customHeight="1" spans="1:20">
      <c r="A105" s="12">
        <v>102</v>
      </c>
      <c r="B105" s="12" t="s">
        <v>133</v>
      </c>
      <c r="C105" s="14" t="s">
        <v>163</v>
      </c>
      <c r="D105" s="14" t="s">
        <v>135</v>
      </c>
      <c r="E105" s="14" t="s">
        <v>254</v>
      </c>
      <c r="F105" s="14" t="s">
        <v>255</v>
      </c>
      <c r="G105" s="15">
        <f t="shared" si="4"/>
        <v>2</v>
      </c>
      <c r="H105" s="15">
        <f t="shared" si="2"/>
        <v>2</v>
      </c>
      <c r="I105" s="12"/>
      <c r="J105" s="12"/>
      <c r="K105" s="35">
        <v>2</v>
      </c>
      <c r="L105" s="12"/>
      <c r="M105" s="29"/>
      <c r="N105" s="29"/>
      <c r="O105" s="29"/>
      <c r="P105" s="12">
        <v>2</v>
      </c>
      <c r="Q105" s="29" t="s">
        <v>27</v>
      </c>
      <c r="R105" s="29" t="s">
        <v>138</v>
      </c>
      <c r="S105" s="29" t="s">
        <v>165</v>
      </c>
      <c r="T105" s="39"/>
    </row>
    <row r="106" s="4" customFormat="1" ht="29.25" customHeight="1" spans="1:20">
      <c r="A106" s="12">
        <v>103</v>
      </c>
      <c r="B106" s="12" t="s">
        <v>133</v>
      </c>
      <c r="C106" s="14" t="s">
        <v>163</v>
      </c>
      <c r="D106" s="14" t="s">
        <v>135</v>
      </c>
      <c r="E106" s="14" t="s">
        <v>256</v>
      </c>
      <c r="F106" s="14" t="s">
        <v>257</v>
      </c>
      <c r="G106" s="15">
        <f t="shared" si="4"/>
        <v>5.76</v>
      </c>
      <c r="H106" s="15">
        <f t="shared" si="2"/>
        <v>5.76</v>
      </c>
      <c r="I106" s="12"/>
      <c r="J106" s="12"/>
      <c r="K106" s="35">
        <v>5.76</v>
      </c>
      <c r="L106" s="12"/>
      <c r="M106" s="29"/>
      <c r="N106" s="29"/>
      <c r="O106" s="29"/>
      <c r="P106" s="12">
        <v>5.76</v>
      </c>
      <c r="Q106" s="29" t="s">
        <v>27</v>
      </c>
      <c r="R106" s="29" t="s">
        <v>138</v>
      </c>
      <c r="S106" s="29" t="s">
        <v>165</v>
      </c>
      <c r="T106" s="39"/>
    </row>
    <row r="107" s="4" customFormat="1" ht="29.25" customHeight="1" spans="1:20">
      <c r="A107" s="12">
        <v>104</v>
      </c>
      <c r="B107" s="12" t="s">
        <v>133</v>
      </c>
      <c r="C107" s="14" t="s">
        <v>163</v>
      </c>
      <c r="D107" s="14" t="s">
        <v>135</v>
      </c>
      <c r="E107" s="14" t="s">
        <v>258</v>
      </c>
      <c r="F107" s="14" t="s">
        <v>259</v>
      </c>
      <c r="G107" s="15">
        <f t="shared" si="4"/>
        <v>1.14</v>
      </c>
      <c r="H107" s="15">
        <f t="shared" si="2"/>
        <v>1.14</v>
      </c>
      <c r="I107" s="12"/>
      <c r="J107" s="12"/>
      <c r="K107" s="35">
        <v>1.14</v>
      </c>
      <c r="L107" s="12"/>
      <c r="M107" s="29"/>
      <c r="N107" s="29"/>
      <c r="O107" s="29"/>
      <c r="P107" s="12">
        <v>1.14</v>
      </c>
      <c r="Q107" s="29" t="s">
        <v>27</v>
      </c>
      <c r="R107" s="29" t="s">
        <v>138</v>
      </c>
      <c r="S107" s="29" t="s">
        <v>165</v>
      </c>
      <c r="T107" s="39"/>
    </row>
    <row r="108" s="4" customFormat="1" ht="29.25" customHeight="1" spans="1:20">
      <c r="A108" s="12">
        <v>105</v>
      </c>
      <c r="B108" s="12" t="s">
        <v>133</v>
      </c>
      <c r="C108" s="14" t="s">
        <v>163</v>
      </c>
      <c r="D108" s="14" t="s">
        <v>135</v>
      </c>
      <c r="E108" s="14" t="s">
        <v>260</v>
      </c>
      <c r="F108" s="14" t="s">
        <v>261</v>
      </c>
      <c r="G108" s="15">
        <f t="shared" si="4"/>
        <v>5.28</v>
      </c>
      <c r="H108" s="15">
        <f t="shared" si="2"/>
        <v>5.28</v>
      </c>
      <c r="I108" s="12"/>
      <c r="J108" s="12"/>
      <c r="K108" s="35">
        <v>5.28</v>
      </c>
      <c r="L108" s="12"/>
      <c r="M108" s="29"/>
      <c r="N108" s="29"/>
      <c r="O108" s="29"/>
      <c r="P108" s="12">
        <v>5.28</v>
      </c>
      <c r="Q108" s="29" t="s">
        <v>27</v>
      </c>
      <c r="R108" s="29" t="s">
        <v>138</v>
      </c>
      <c r="S108" s="29" t="s">
        <v>165</v>
      </c>
      <c r="T108" s="39"/>
    </row>
    <row r="109" s="4" customFormat="1" ht="29.25" customHeight="1" spans="1:20">
      <c r="A109" s="12">
        <v>106</v>
      </c>
      <c r="B109" s="12" t="s">
        <v>133</v>
      </c>
      <c r="C109" s="14" t="s">
        <v>163</v>
      </c>
      <c r="D109" s="14" t="s">
        <v>135</v>
      </c>
      <c r="E109" s="14" t="s">
        <v>262</v>
      </c>
      <c r="F109" s="14" t="s">
        <v>263</v>
      </c>
      <c r="G109" s="15">
        <f t="shared" si="4"/>
        <v>8.72</v>
      </c>
      <c r="H109" s="15">
        <f t="shared" si="2"/>
        <v>8.72</v>
      </c>
      <c r="I109" s="12"/>
      <c r="J109" s="12"/>
      <c r="K109" s="35">
        <v>8.72</v>
      </c>
      <c r="L109" s="12"/>
      <c r="M109" s="29"/>
      <c r="N109" s="29"/>
      <c r="O109" s="29"/>
      <c r="P109" s="12">
        <v>8.72</v>
      </c>
      <c r="Q109" s="29" t="s">
        <v>27</v>
      </c>
      <c r="R109" s="29" t="s">
        <v>138</v>
      </c>
      <c r="S109" s="29" t="s">
        <v>165</v>
      </c>
      <c r="T109" s="39"/>
    </row>
    <row r="110" s="4" customFormat="1" ht="29.25" customHeight="1" spans="1:20">
      <c r="A110" s="12">
        <v>107</v>
      </c>
      <c r="B110" s="12" t="s">
        <v>133</v>
      </c>
      <c r="C110" s="14" t="s">
        <v>163</v>
      </c>
      <c r="D110" s="14" t="s">
        <v>135</v>
      </c>
      <c r="E110" s="14" t="s">
        <v>264</v>
      </c>
      <c r="F110" s="14" t="s">
        <v>265</v>
      </c>
      <c r="G110" s="15">
        <f t="shared" si="4"/>
        <v>11</v>
      </c>
      <c r="H110" s="15">
        <f t="shared" si="2"/>
        <v>11</v>
      </c>
      <c r="I110" s="12"/>
      <c r="J110" s="12"/>
      <c r="K110" s="35">
        <v>11</v>
      </c>
      <c r="L110" s="12"/>
      <c r="M110" s="29"/>
      <c r="N110" s="29"/>
      <c r="O110" s="29"/>
      <c r="P110" s="12">
        <v>11</v>
      </c>
      <c r="Q110" s="29" t="s">
        <v>27</v>
      </c>
      <c r="R110" s="29" t="s">
        <v>138</v>
      </c>
      <c r="S110" s="29" t="s">
        <v>165</v>
      </c>
      <c r="T110" s="39"/>
    </row>
    <row r="111" s="4" customFormat="1" ht="29.25" customHeight="1" spans="1:20">
      <c r="A111" s="12">
        <v>108</v>
      </c>
      <c r="B111" s="12" t="s">
        <v>133</v>
      </c>
      <c r="C111" s="14" t="s">
        <v>163</v>
      </c>
      <c r="D111" s="14" t="s">
        <v>135</v>
      </c>
      <c r="E111" s="14" t="s">
        <v>238</v>
      </c>
      <c r="F111" s="14" t="s">
        <v>266</v>
      </c>
      <c r="G111" s="15">
        <f t="shared" si="4"/>
        <v>3.12</v>
      </c>
      <c r="H111" s="15">
        <f t="shared" si="2"/>
        <v>3.12</v>
      </c>
      <c r="I111" s="12"/>
      <c r="J111" s="12"/>
      <c r="K111" s="35">
        <v>3.12</v>
      </c>
      <c r="L111" s="12"/>
      <c r="M111" s="29"/>
      <c r="N111" s="29"/>
      <c r="O111" s="29"/>
      <c r="P111" s="12">
        <v>3.12</v>
      </c>
      <c r="Q111" s="29" t="s">
        <v>27</v>
      </c>
      <c r="R111" s="29" t="s">
        <v>138</v>
      </c>
      <c r="S111" s="29" t="s">
        <v>165</v>
      </c>
      <c r="T111" s="41"/>
    </row>
    <row r="112" s="4" customFormat="1" ht="29.25" customHeight="1" spans="1:20">
      <c r="A112" s="12">
        <v>109</v>
      </c>
      <c r="B112" s="12" t="s">
        <v>133</v>
      </c>
      <c r="C112" s="14" t="s">
        <v>163</v>
      </c>
      <c r="D112" s="14" t="s">
        <v>135</v>
      </c>
      <c r="E112" s="14" t="s">
        <v>267</v>
      </c>
      <c r="F112" s="14" t="s">
        <v>243</v>
      </c>
      <c r="G112" s="15">
        <f t="shared" si="4"/>
        <v>8.16</v>
      </c>
      <c r="H112" s="15">
        <f t="shared" si="2"/>
        <v>8.16</v>
      </c>
      <c r="I112" s="12"/>
      <c r="J112" s="12"/>
      <c r="K112" s="35">
        <v>8.16</v>
      </c>
      <c r="L112" s="12"/>
      <c r="M112" s="29"/>
      <c r="N112" s="29"/>
      <c r="O112" s="29"/>
      <c r="P112" s="12">
        <v>8.16</v>
      </c>
      <c r="Q112" s="29" t="s">
        <v>27</v>
      </c>
      <c r="R112" s="29" t="s">
        <v>138</v>
      </c>
      <c r="S112" s="29" t="s">
        <v>165</v>
      </c>
      <c r="T112" s="39"/>
    </row>
    <row r="113" s="4" customFormat="1" ht="29.25" customHeight="1" spans="1:20">
      <c r="A113" s="12">
        <v>110</v>
      </c>
      <c r="B113" s="12" t="s">
        <v>133</v>
      </c>
      <c r="C113" s="14" t="s">
        <v>163</v>
      </c>
      <c r="D113" s="14" t="s">
        <v>135</v>
      </c>
      <c r="E113" s="14" t="s">
        <v>268</v>
      </c>
      <c r="F113" s="14" t="s">
        <v>269</v>
      </c>
      <c r="G113" s="15">
        <f t="shared" si="4"/>
        <v>1.14</v>
      </c>
      <c r="H113" s="15">
        <f t="shared" si="2"/>
        <v>1.14</v>
      </c>
      <c r="I113" s="12"/>
      <c r="J113" s="12"/>
      <c r="K113" s="35">
        <v>1.14</v>
      </c>
      <c r="L113" s="12"/>
      <c r="M113" s="29"/>
      <c r="N113" s="29"/>
      <c r="O113" s="29"/>
      <c r="P113" s="12">
        <v>1.14</v>
      </c>
      <c r="Q113" s="29" t="s">
        <v>27</v>
      </c>
      <c r="R113" s="29" t="s">
        <v>138</v>
      </c>
      <c r="S113" s="29" t="s">
        <v>165</v>
      </c>
      <c r="T113" s="39"/>
    </row>
    <row r="114" s="4" customFormat="1" ht="29.25" customHeight="1" spans="1:20">
      <c r="A114" s="12">
        <v>111</v>
      </c>
      <c r="B114" s="12" t="s">
        <v>133</v>
      </c>
      <c r="C114" s="14" t="s">
        <v>163</v>
      </c>
      <c r="D114" s="14" t="s">
        <v>135</v>
      </c>
      <c r="E114" s="14" t="s">
        <v>270</v>
      </c>
      <c r="F114" s="14" t="s">
        <v>271</v>
      </c>
      <c r="G114" s="15">
        <f t="shared" si="4"/>
        <v>13.24</v>
      </c>
      <c r="H114" s="15">
        <f t="shared" si="2"/>
        <v>13.24</v>
      </c>
      <c r="I114" s="12"/>
      <c r="J114" s="12"/>
      <c r="K114" s="35">
        <v>13.24</v>
      </c>
      <c r="L114" s="12"/>
      <c r="M114" s="29"/>
      <c r="N114" s="29"/>
      <c r="O114" s="29"/>
      <c r="P114" s="12">
        <v>13.24</v>
      </c>
      <c r="Q114" s="29" t="s">
        <v>27</v>
      </c>
      <c r="R114" s="29" t="s">
        <v>138</v>
      </c>
      <c r="S114" s="29" t="s">
        <v>165</v>
      </c>
      <c r="T114" s="41"/>
    </row>
    <row r="115" s="4" customFormat="1" ht="29.25" customHeight="1" spans="1:20">
      <c r="A115" s="12">
        <v>112</v>
      </c>
      <c r="B115" s="12" t="s">
        <v>133</v>
      </c>
      <c r="C115" s="14" t="s">
        <v>163</v>
      </c>
      <c r="D115" s="14" t="s">
        <v>135</v>
      </c>
      <c r="E115" s="14" t="s">
        <v>272</v>
      </c>
      <c r="F115" s="14" t="s">
        <v>273</v>
      </c>
      <c r="G115" s="15">
        <f t="shared" si="4"/>
        <v>11.4</v>
      </c>
      <c r="H115" s="15">
        <f t="shared" si="2"/>
        <v>11.4</v>
      </c>
      <c r="I115" s="12"/>
      <c r="J115" s="12"/>
      <c r="K115" s="35">
        <v>11.4</v>
      </c>
      <c r="L115" s="12"/>
      <c r="M115" s="29"/>
      <c r="N115" s="29"/>
      <c r="O115" s="29"/>
      <c r="P115" s="12">
        <v>11.4</v>
      </c>
      <c r="Q115" s="29" t="s">
        <v>27</v>
      </c>
      <c r="R115" s="29" t="s">
        <v>138</v>
      </c>
      <c r="S115" s="29" t="s">
        <v>165</v>
      </c>
      <c r="T115" s="39"/>
    </row>
    <row r="116" s="4" customFormat="1" ht="29.25" customHeight="1" spans="1:20">
      <c r="A116" s="12">
        <v>113</v>
      </c>
      <c r="B116" s="12" t="s">
        <v>133</v>
      </c>
      <c r="C116" s="14" t="s">
        <v>163</v>
      </c>
      <c r="D116" s="14" t="s">
        <v>135</v>
      </c>
      <c r="E116" s="14" t="s">
        <v>180</v>
      </c>
      <c r="F116" s="14" t="s">
        <v>274</v>
      </c>
      <c r="G116" s="15">
        <f t="shared" si="4"/>
        <v>7.28</v>
      </c>
      <c r="H116" s="15">
        <f t="shared" si="2"/>
        <v>7.28</v>
      </c>
      <c r="I116" s="12"/>
      <c r="J116" s="12"/>
      <c r="K116" s="35">
        <v>7.28</v>
      </c>
      <c r="L116" s="12"/>
      <c r="M116" s="29"/>
      <c r="N116" s="29"/>
      <c r="O116" s="29"/>
      <c r="P116" s="12">
        <v>7.28</v>
      </c>
      <c r="Q116" s="29" t="s">
        <v>27</v>
      </c>
      <c r="R116" s="29" t="s">
        <v>138</v>
      </c>
      <c r="S116" s="29" t="s">
        <v>165</v>
      </c>
      <c r="T116" s="39"/>
    </row>
    <row r="117" s="4" customFormat="1" ht="29.25" customHeight="1" spans="1:20">
      <c r="A117" s="12">
        <v>114</v>
      </c>
      <c r="B117" s="12" t="s">
        <v>133</v>
      </c>
      <c r="C117" s="14" t="s">
        <v>275</v>
      </c>
      <c r="D117" s="14" t="s">
        <v>135</v>
      </c>
      <c r="E117" s="14" t="s">
        <v>240</v>
      </c>
      <c r="F117" s="14" t="s">
        <v>276</v>
      </c>
      <c r="G117" s="15">
        <f t="shared" si="4"/>
        <v>30</v>
      </c>
      <c r="H117" s="15">
        <f t="shared" si="2"/>
        <v>30</v>
      </c>
      <c r="I117" s="12"/>
      <c r="J117" s="12"/>
      <c r="K117" s="35">
        <v>30</v>
      </c>
      <c r="L117" s="12"/>
      <c r="M117" s="29"/>
      <c r="N117" s="29"/>
      <c r="O117" s="29"/>
      <c r="P117" s="44">
        <v>29.1373</v>
      </c>
      <c r="Q117" s="29" t="s">
        <v>27</v>
      </c>
      <c r="R117" s="29" t="s">
        <v>138</v>
      </c>
      <c r="S117" s="29" t="s">
        <v>165</v>
      </c>
      <c r="T117" s="39"/>
    </row>
    <row r="118" s="4" customFormat="1" ht="40.5" customHeight="1" spans="1:20">
      <c r="A118" s="12">
        <v>115</v>
      </c>
      <c r="B118" s="12" t="s">
        <v>133</v>
      </c>
      <c r="C118" s="14" t="s">
        <v>277</v>
      </c>
      <c r="D118" s="14" t="s">
        <v>135</v>
      </c>
      <c r="E118" s="14" t="s">
        <v>242</v>
      </c>
      <c r="F118" s="14" t="s">
        <v>278</v>
      </c>
      <c r="G118" s="15">
        <f t="shared" si="4"/>
        <v>60</v>
      </c>
      <c r="H118" s="15">
        <f t="shared" si="2"/>
        <v>60</v>
      </c>
      <c r="I118" s="12"/>
      <c r="J118" s="12"/>
      <c r="K118" s="35">
        <v>60</v>
      </c>
      <c r="L118" s="12"/>
      <c r="M118" s="29"/>
      <c r="N118" s="29"/>
      <c r="O118" s="29"/>
      <c r="P118" s="12">
        <v>60</v>
      </c>
      <c r="Q118" s="29" t="s">
        <v>27</v>
      </c>
      <c r="R118" s="29" t="s">
        <v>138</v>
      </c>
      <c r="S118" s="29" t="s">
        <v>165</v>
      </c>
      <c r="T118" s="39"/>
    </row>
    <row r="119" s="4" customFormat="1" ht="29.25" customHeight="1" spans="1:20">
      <c r="A119" s="12">
        <v>116</v>
      </c>
      <c r="B119" s="12" t="s">
        <v>133</v>
      </c>
      <c r="C119" s="42" t="s">
        <v>279</v>
      </c>
      <c r="D119" s="14" t="s">
        <v>135</v>
      </c>
      <c r="E119" s="14" t="s">
        <v>270</v>
      </c>
      <c r="F119" s="35" t="s">
        <v>280</v>
      </c>
      <c r="G119" s="15">
        <f t="shared" si="4"/>
        <v>20</v>
      </c>
      <c r="H119" s="15">
        <f t="shared" si="2"/>
        <v>20</v>
      </c>
      <c r="I119" s="12"/>
      <c r="J119" s="12"/>
      <c r="K119" s="35">
        <v>20</v>
      </c>
      <c r="L119" s="12"/>
      <c r="M119" s="29"/>
      <c r="N119" s="29"/>
      <c r="O119" s="29"/>
      <c r="P119" s="44">
        <v>19.4562</v>
      </c>
      <c r="Q119" s="29" t="s">
        <v>27</v>
      </c>
      <c r="R119" s="29" t="s">
        <v>138</v>
      </c>
      <c r="S119" s="29" t="s">
        <v>165</v>
      </c>
      <c r="T119" s="39"/>
    </row>
    <row r="120" s="4" customFormat="1" ht="29.25" customHeight="1" spans="1:20">
      <c r="A120" s="12">
        <v>117</v>
      </c>
      <c r="B120" s="12" t="s">
        <v>133</v>
      </c>
      <c r="C120" s="14" t="s">
        <v>281</v>
      </c>
      <c r="D120" s="14" t="s">
        <v>135</v>
      </c>
      <c r="E120" s="14" t="s">
        <v>240</v>
      </c>
      <c r="F120" s="14" t="s">
        <v>282</v>
      </c>
      <c r="G120" s="15">
        <f t="shared" si="4"/>
        <v>12.85</v>
      </c>
      <c r="H120" s="15">
        <f t="shared" si="2"/>
        <v>12.85</v>
      </c>
      <c r="I120" s="12"/>
      <c r="J120" s="12"/>
      <c r="K120" s="35">
        <v>12.85</v>
      </c>
      <c r="L120" s="12"/>
      <c r="M120" s="29"/>
      <c r="N120" s="29"/>
      <c r="O120" s="29"/>
      <c r="P120" s="12">
        <v>12.85</v>
      </c>
      <c r="Q120" s="29" t="s">
        <v>27</v>
      </c>
      <c r="R120" s="29" t="s">
        <v>138</v>
      </c>
      <c r="S120" s="29" t="s">
        <v>165</v>
      </c>
      <c r="T120" s="39"/>
    </row>
    <row r="121" s="4" customFormat="1" ht="29.25" customHeight="1" spans="1:20">
      <c r="A121" s="12">
        <v>118</v>
      </c>
      <c r="B121" s="12" t="s">
        <v>133</v>
      </c>
      <c r="C121" s="14" t="s">
        <v>281</v>
      </c>
      <c r="D121" s="14" t="s">
        <v>135</v>
      </c>
      <c r="E121" s="14" t="s">
        <v>242</v>
      </c>
      <c r="F121" s="14" t="s">
        <v>283</v>
      </c>
      <c r="G121" s="15">
        <f t="shared" si="4"/>
        <v>4.65</v>
      </c>
      <c r="H121" s="15">
        <f t="shared" si="2"/>
        <v>4.65</v>
      </c>
      <c r="I121" s="12"/>
      <c r="J121" s="12"/>
      <c r="K121" s="35">
        <v>4.65</v>
      </c>
      <c r="L121" s="12"/>
      <c r="M121" s="29"/>
      <c r="N121" s="29"/>
      <c r="O121" s="29"/>
      <c r="P121" s="12">
        <v>4.65</v>
      </c>
      <c r="Q121" s="29" t="s">
        <v>27</v>
      </c>
      <c r="R121" s="29" t="s">
        <v>138</v>
      </c>
      <c r="S121" s="29" t="s">
        <v>165</v>
      </c>
      <c r="T121" s="41"/>
    </row>
    <row r="122" s="4" customFormat="1" ht="29.25" customHeight="1" spans="1:20">
      <c r="A122" s="12">
        <v>119</v>
      </c>
      <c r="B122" s="12" t="s">
        <v>133</v>
      </c>
      <c r="C122" s="14" t="s">
        <v>281</v>
      </c>
      <c r="D122" s="14" t="s">
        <v>135</v>
      </c>
      <c r="E122" s="14" t="s">
        <v>244</v>
      </c>
      <c r="F122" s="14" t="s">
        <v>284</v>
      </c>
      <c r="G122" s="15">
        <f t="shared" si="4"/>
        <v>5.4</v>
      </c>
      <c r="H122" s="15">
        <f t="shared" si="2"/>
        <v>5.4</v>
      </c>
      <c r="I122" s="12"/>
      <c r="J122" s="12"/>
      <c r="K122" s="35">
        <v>5.4</v>
      </c>
      <c r="L122" s="12"/>
      <c r="M122" s="29"/>
      <c r="N122" s="29"/>
      <c r="O122" s="29"/>
      <c r="P122" s="12">
        <v>5.4</v>
      </c>
      <c r="Q122" s="29" t="s">
        <v>27</v>
      </c>
      <c r="R122" s="29" t="s">
        <v>138</v>
      </c>
      <c r="S122" s="29" t="s">
        <v>165</v>
      </c>
      <c r="T122" s="39"/>
    </row>
    <row r="123" s="4" customFormat="1" ht="29.25" customHeight="1" spans="1:20">
      <c r="A123" s="12">
        <v>120</v>
      </c>
      <c r="B123" s="12" t="s">
        <v>133</v>
      </c>
      <c r="C123" s="14" t="s">
        <v>281</v>
      </c>
      <c r="D123" s="14" t="s">
        <v>135</v>
      </c>
      <c r="E123" s="14" t="s">
        <v>246</v>
      </c>
      <c r="F123" s="14" t="s">
        <v>285</v>
      </c>
      <c r="G123" s="15">
        <f t="shared" si="4"/>
        <v>7.275</v>
      </c>
      <c r="H123" s="15">
        <f t="shared" si="2"/>
        <v>7.275</v>
      </c>
      <c r="I123" s="12"/>
      <c r="J123" s="12"/>
      <c r="K123" s="35">
        <v>7.275</v>
      </c>
      <c r="L123" s="12"/>
      <c r="M123" s="29"/>
      <c r="N123" s="29"/>
      <c r="O123" s="29"/>
      <c r="P123" s="12">
        <v>7.275</v>
      </c>
      <c r="Q123" s="29" t="s">
        <v>27</v>
      </c>
      <c r="R123" s="29" t="s">
        <v>138</v>
      </c>
      <c r="S123" s="29" t="s">
        <v>165</v>
      </c>
      <c r="T123" s="39"/>
    </row>
    <row r="124" s="4" customFormat="1" ht="29.25" customHeight="1" spans="1:20">
      <c r="A124" s="12">
        <v>121</v>
      </c>
      <c r="B124" s="12" t="s">
        <v>133</v>
      </c>
      <c r="C124" s="14" t="s">
        <v>281</v>
      </c>
      <c r="D124" s="14" t="s">
        <v>135</v>
      </c>
      <c r="E124" s="14" t="s">
        <v>248</v>
      </c>
      <c r="F124" s="14" t="s">
        <v>286</v>
      </c>
      <c r="G124" s="15">
        <f t="shared" si="4"/>
        <v>5.9</v>
      </c>
      <c r="H124" s="15">
        <f t="shared" si="2"/>
        <v>5.9</v>
      </c>
      <c r="I124" s="12"/>
      <c r="J124" s="12"/>
      <c r="K124" s="35">
        <v>5.9</v>
      </c>
      <c r="L124" s="12"/>
      <c r="M124" s="29"/>
      <c r="N124" s="29"/>
      <c r="O124" s="29"/>
      <c r="P124" s="12">
        <v>5.9</v>
      </c>
      <c r="Q124" s="29" t="s">
        <v>27</v>
      </c>
      <c r="R124" s="29" t="s">
        <v>138</v>
      </c>
      <c r="S124" s="29" t="s">
        <v>165</v>
      </c>
      <c r="T124" s="39"/>
    </row>
    <row r="125" s="4" customFormat="1" ht="29.25" customHeight="1" spans="1:20">
      <c r="A125" s="12">
        <v>122</v>
      </c>
      <c r="B125" s="12" t="s">
        <v>133</v>
      </c>
      <c r="C125" s="14" t="s">
        <v>281</v>
      </c>
      <c r="D125" s="14" t="s">
        <v>135</v>
      </c>
      <c r="E125" s="14" t="s">
        <v>250</v>
      </c>
      <c r="F125" s="14" t="s">
        <v>283</v>
      </c>
      <c r="G125" s="15">
        <f t="shared" si="4"/>
        <v>4.29</v>
      </c>
      <c r="H125" s="15">
        <f t="shared" si="2"/>
        <v>4.29</v>
      </c>
      <c r="I125" s="12"/>
      <c r="J125" s="12"/>
      <c r="K125" s="35">
        <v>4.29</v>
      </c>
      <c r="L125" s="12"/>
      <c r="M125" s="29"/>
      <c r="N125" s="29"/>
      <c r="O125" s="29"/>
      <c r="P125" s="12">
        <v>4.29</v>
      </c>
      <c r="Q125" s="29" t="s">
        <v>27</v>
      </c>
      <c r="R125" s="29" t="s">
        <v>138</v>
      </c>
      <c r="S125" s="29" t="s">
        <v>165</v>
      </c>
      <c r="T125" s="39"/>
    </row>
    <row r="126" s="4" customFormat="1" ht="29.25" customHeight="1" spans="1:20">
      <c r="A126" s="12">
        <v>123</v>
      </c>
      <c r="B126" s="12" t="s">
        <v>133</v>
      </c>
      <c r="C126" s="14" t="s">
        <v>281</v>
      </c>
      <c r="D126" s="14" t="s">
        <v>135</v>
      </c>
      <c r="E126" s="14" t="s">
        <v>252</v>
      </c>
      <c r="F126" s="14" t="s">
        <v>287</v>
      </c>
      <c r="G126" s="15">
        <f t="shared" si="4"/>
        <v>2.04</v>
      </c>
      <c r="H126" s="15">
        <f t="shared" si="2"/>
        <v>2.04</v>
      </c>
      <c r="I126" s="12"/>
      <c r="J126" s="12"/>
      <c r="K126" s="35">
        <v>2.04</v>
      </c>
      <c r="L126" s="12"/>
      <c r="M126" s="29"/>
      <c r="N126" s="29"/>
      <c r="O126" s="29"/>
      <c r="P126" s="12">
        <v>2.04</v>
      </c>
      <c r="Q126" s="29" t="s">
        <v>27</v>
      </c>
      <c r="R126" s="29" t="s">
        <v>138</v>
      </c>
      <c r="S126" s="29" t="s">
        <v>165</v>
      </c>
      <c r="T126" s="39"/>
    </row>
    <row r="127" s="4" customFormat="1" ht="29.25" customHeight="1" spans="1:20">
      <c r="A127" s="12">
        <v>124</v>
      </c>
      <c r="B127" s="12" t="s">
        <v>133</v>
      </c>
      <c r="C127" s="14" t="s">
        <v>281</v>
      </c>
      <c r="D127" s="14" t="s">
        <v>135</v>
      </c>
      <c r="E127" s="14" t="s">
        <v>254</v>
      </c>
      <c r="F127" s="14" t="s">
        <v>288</v>
      </c>
      <c r="G127" s="15">
        <f t="shared" si="4"/>
        <v>5.38</v>
      </c>
      <c r="H127" s="15">
        <f t="shared" si="2"/>
        <v>5.38</v>
      </c>
      <c r="I127" s="12"/>
      <c r="J127" s="12"/>
      <c r="K127" s="35">
        <v>5.38</v>
      </c>
      <c r="L127" s="12"/>
      <c r="M127" s="29"/>
      <c r="N127" s="29"/>
      <c r="O127" s="29"/>
      <c r="P127" s="12">
        <v>5.38</v>
      </c>
      <c r="Q127" s="29" t="s">
        <v>27</v>
      </c>
      <c r="R127" s="29" t="s">
        <v>138</v>
      </c>
      <c r="S127" s="29" t="s">
        <v>165</v>
      </c>
      <c r="T127" s="39"/>
    </row>
    <row r="128" s="4" customFormat="1" ht="29.25" customHeight="1" spans="1:20">
      <c r="A128" s="12">
        <v>125</v>
      </c>
      <c r="B128" s="12" t="s">
        <v>133</v>
      </c>
      <c r="C128" s="14" t="s">
        <v>281</v>
      </c>
      <c r="D128" s="14" t="s">
        <v>135</v>
      </c>
      <c r="E128" s="14" t="s">
        <v>256</v>
      </c>
      <c r="F128" s="14" t="s">
        <v>289</v>
      </c>
      <c r="G128" s="15">
        <f t="shared" si="4"/>
        <v>5.53</v>
      </c>
      <c r="H128" s="15">
        <f t="shared" si="2"/>
        <v>5.53</v>
      </c>
      <c r="I128" s="12"/>
      <c r="J128" s="12"/>
      <c r="K128" s="35">
        <v>5.53</v>
      </c>
      <c r="L128" s="12"/>
      <c r="M128" s="29"/>
      <c r="N128" s="29"/>
      <c r="O128" s="29"/>
      <c r="P128" s="12">
        <v>5.53</v>
      </c>
      <c r="Q128" s="29" t="s">
        <v>27</v>
      </c>
      <c r="R128" s="29" t="s">
        <v>138</v>
      </c>
      <c r="S128" s="29" t="s">
        <v>165</v>
      </c>
      <c r="T128" s="39"/>
    </row>
    <row r="129" s="4" customFormat="1" ht="29.25" customHeight="1" spans="1:20">
      <c r="A129" s="12">
        <v>126</v>
      </c>
      <c r="B129" s="12" t="s">
        <v>133</v>
      </c>
      <c r="C129" s="14" t="s">
        <v>281</v>
      </c>
      <c r="D129" s="14" t="s">
        <v>135</v>
      </c>
      <c r="E129" s="14" t="s">
        <v>258</v>
      </c>
      <c r="F129" s="14" t="s">
        <v>290</v>
      </c>
      <c r="G129" s="15">
        <f t="shared" si="4"/>
        <v>27.275</v>
      </c>
      <c r="H129" s="15">
        <f t="shared" si="2"/>
        <v>27.275</v>
      </c>
      <c r="I129" s="12"/>
      <c r="J129" s="12"/>
      <c r="K129" s="35">
        <v>27.275</v>
      </c>
      <c r="L129" s="12"/>
      <c r="M129" s="29"/>
      <c r="N129" s="29"/>
      <c r="O129" s="29"/>
      <c r="P129" s="12">
        <v>27.275</v>
      </c>
      <c r="Q129" s="29" t="s">
        <v>27</v>
      </c>
      <c r="R129" s="29" t="s">
        <v>138</v>
      </c>
      <c r="S129" s="29" t="s">
        <v>165</v>
      </c>
      <c r="T129" s="39"/>
    </row>
    <row r="130" s="4" customFormat="1" ht="29.25" customHeight="1" spans="1:20">
      <c r="A130" s="12">
        <v>127</v>
      </c>
      <c r="B130" s="12" t="s">
        <v>133</v>
      </c>
      <c r="C130" s="14" t="s">
        <v>281</v>
      </c>
      <c r="D130" s="14" t="s">
        <v>135</v>
      </c>
      <c r="E130" s="14" t="s">
        <v>260</v>
      </c>
      <c r="F130" s="14" t="s">
        <v>283</v>
      </c>
      <c r="G130" s="15">
        <f t="shared" si="4"/>
        <v>18.86</v>
      </c>
      <c r="H130" s="15">
        <f t="shared" si="2"/>
        <v>18.86</v>
      </c>
      <c r="I130" s="12"/>
      <c r="J130" s="12"/>
      <c r="K130" s="35">
        <v>18.86</v>
      </c>
      <c r="L130" s="12"/>
      <c r="M130" s="29"/>
      <c r="N130" s="29"/>
      <c r="O130" s="29"/>
      <c r="P130" s="12">
        <v>18.86</v>
      </c>
      <c r="Q130" s="29" t="s">
        <v>27</v>
      </c>
      <c r="R130" s="29" t="s">
        <v>138</v>
      </c>
      <c r="S130" s="29" t="s">
        <v>165</v>
      </c>
      <c r="T130" s="39"/>
    </row>
    <row r="131" s="4" customFormat="1" ht="29.25" customHeight="1" spans="1:20">
      <c r="A131" s="12">
        <v>128</v>
      </c>
      <c r="B131" s="12" t="s">
        <v>133</v>
      </c>
      <c r="C131" s="14" t="s">
        <v>281</v>
      </c>
      <c r="D131" s="14" t="s">
        <v>135</v>
      </c>
      <c r="E131" s="14" t="s">
        <v>262</v>
      </c>
      <c r="F131" s="14" t="s">
        <v>291</v>
      </c>
      <c r="G131" s="15">
        <f t="shared" si="4"/>
        <v>1.3</v>
      </c>
      <c r="H131" s="15">
        <f t="shared" si="2"/>
        <v>1.3</v>
      </c>
      <c r="I131" s="12"/>
      <c r="J131" s="12"/>
      <c r="K131" s="35">
        <v>1.3</v>
      </c>
      <c r="L131" s="12"/>
      <c r="M131" s="29"/>
      <c r="N131" s="29"/>
      <c r="O131" s="29"/>
      <c r="P131" s="12">
        <v>1.3</v>
      </c>
      <c r="Q131" s="29" t="s">
        <v>27</v>
      </c>
      <c r="R131" s="29" t="s">
        <v>138</v>
      </c>
      <c r="S131" s="29" t="s">
        <v>165</v>
      </c>
      <c r="T131" s="39"/>
    </row>
    <row r="132" s="4" customFormat="1" ht="29.25" customHeight="1" spans="1:20">
      <c r="A132" s="12">
        <v>129</v>
      </c>
      <c r="B132" s="12" t="s">
        <v>133</v>
      </c>
      <c r="C132" s="14" t="s">
        <v>281</v>
      </c>
      <c r="D132" s="14" t="s">
        <v>135</v>
      </c>
      <c r="E132" s="14" t="s">
        <v>264</v>
      </c>
      <c r="F132" s="14" t="s">
        <v>292</v>
      </c>
      <c r="G132" s="15">
        <f t="shared" si="4"/>
        <v>8.247</v>
      </c>
      <c r="H132" s="15">
        <f t="shared" si="2"/>
        <v>8.247</v>
      </c>
      <c r="I132" s="12"/>
      <c r="J132" s="12"/>
      <c r="K132" s="35">
        <v>8.247</v>
      </c>
      <c r="L132" s="12"/>
      <c r="M132" s="29"/>
      <c r="N132" s="29"/>
      <c r="O132" s="29"/>
      <c r="P132" s="12">
        <v>8.247</v>
      </c>
      <c r="Q132" s="29" t="s">
        <v>27</v>
      </c>
      <c r="R132" s="29" t="s">
        <v>138</v>
      </c>
      <c r="S132" s="29" t="s">
        <v>165</v>
      </c>
      <c r="T132" s="39"/>
    </row>
    <row r="133" s="4" customFormat="1" ht="29.25" customHeight="1" spans="1:20">
      <c r="A133" s="12">
        <v>130</v>
      </c>
      <c r="B133" s="12" t="s">
        <v>133</v>
      </c>
      <c r="C133" s="14" t="s">
        <v>281</v>
      </c>
      <c r="D133" s="14" t="s">
        <v>135</v>
      </c>
      <c r="E133" s="14" t="s">
        <v>238</v>
      </c>
      <c r="F133" s="14" t="s">
        <v>293</v>
      </c>
      <c r="G133" s="15">
        <f t="shared" ref="G133:G196" si="5">I133+J133+K133+L133+M133</f>
        <v>1.96</v>
      </c>
      <c r="H133" s="15">
        <f t="shared" ref="H133:H196" si="6">I133+J133+K133+L133</f>
        <v>1.96</v>
      </c>
      <c r="I133" s="12"/>
      <c r="J133" s="12"/>
      <c r="K133" s="35">
        <v>1.96</v>
      </c>
      <c r="L133" s="12"/>
      <c r="M133" s="29"/>
      <c r="N133" s="29"/>
      <c r="O133" s="29"/>
      <c r="P133" s="12">
        <v>1.96</v>
      </c>
      <c r="Q133" s="29" t="s">
        <v>27</v>
      </c>
      <c r="R133" s="29" t="s">
        <v>138</v>
      </c>
      <c r="S133" s="29" t="s">
        <v>165</v>
      </c>
      <c r="T133" s="41"/>
    </row>
    <row r="134" s="4" customFormat="1" ht="29.25" customHeight="1" spans="1:20">
      <c r="A134" s="12">
        <v>131</v>
      </c>
      <c r="B134" s="12" t="s">
        <v>133</v>
      </c>
      <c r="C134" s="14" t="s">
        <v>281</v>
      </c>
      <c r="D134" s="14" t="s">
        <v>135</v>
      </c>
      <c r="E134" s="14" t="s">
        <v>267</v>
      </c>
      <c r="F134" s="14" t="s">
        <v>294</v>
      </c>
      <c r="G134" s="15">
        <f t="shared" si="5"/>
        <v>7.56</v>
      </c>
      <c r="H134" s="15">
        <f t="shared" si="6"/>
        <v>7.56</v>
      </c>
      <c r="I134" s="12"/>
      <c r="J134" s="12"/>
      <c r="K134" s="35">
        <v>7.56</v>
      </c>
      <c r="L134" s="12"/>
      <c r="M134" s="29"/>
      <c r="N134" s="29"/>
      <c r="O134" s="29"/>
      <c r="P134" s="12">
        <v>7.56</v>
      </c>
      <c r="Q134" s="29" t="s">
        <v>27</v>
      </c>
      <c r="R134" s="29" t="s">
        <v>138</v>
      </c>
      <c r="S134" s="29" t="s">
        <v>165</v>
      </c>
      <c r="T134" s="39"/>
    </row>
    <row r="135" s="4" customFormat="1" ht="29.25" customHeight="1" spans="1:20">
      <c r="A135" s="12">
        <v>132</v>
      </c>
      <c r="B135" s="12" t="s">
        <v>133</v>
      </c>
      <c r="C135" s="14" t="s">
        <v>281</v>
      </c>
      <c r="D135" s="14" t="s">
        <v>135</v>
      </c>
      <c r="E135" s="14" t="s">
        <v>268</v>
      </c>
      <c r="F135" s="14" t="s">
        <v>282</v>
      </c>
      <c r="G135" s="15">
        <f t="shared" si="5"/>
        <v>3.21</v>
      </c>
      <c r="H135" s="15">
        <f t="shared" si="6"/>
        <v>3.21</v>
      </c>
      <c r="I135" s="12"/>
      <c r="J135" s="12"/>
      <c r="K135" s="35">
        <v>3.21</v>
      </c>
      <c r="L135" s="12"/>
      <c r="M135" s="29"/>
      <c r="N135" s="29"/>
      <c r="O135" s="29"/>
      <c r="P135" s="12">
        <v>3.21</v>
      </c>
      <c r="Q135" s="29" t="s">
        <v>27</v>
      </c>
      <c r="R135" s="29" t="s">
        <v>138</v>
      </c>
      <c r="S135" s="29" t="s">
        <v>165</v>
      </c>
      <c r="T135" s="39"/>
    </row>
    <row r="136" s="4" customFormat="1" ht="29.25" customHeight="1" spans="1:20">
      <c r="A136" s="12">
        <v>133</v>
      </c>
      <c r="B136" s="12" t="s">
        <v>133</v>
      </c>
      <c r="C136" s="14" t="s">
        <v>281</v>
      </c>
      <c r="D136" s="14" t="s">
        <v>135</v>
      </c>
      <c r="E136" s="14" t="s">
        <v>270</v>
      </c>
      <c r="F136" s="14" t="s">
        <v>294</v>
      </c>
      <c r="G136" s="15">
        <f t="shared" si="5"/>
        <v>4.52</v>
      </c>
      <c r="H136" s="15">
        <f t="shared" si="6"/>
        <v>4.52</v>
      </c>
      <c r="I136" s="12"/>
      <c r="J136" s="12"/>
      <c r="K136" s="35">
        <v>4.52</v>
      </c>
      <c r="L136" s="12"/>
      <c r="M136" s="29"/>
      <c r="N136" s="29"/>
      <c r="O136" s="29"/>
      <c r="P136" s="12">
        <v>4.52</v>
      </c>
      <c r="Q136" s="29" t="s">
        <v>27</v>
      </c>
      <c r="R136" s="29" t="s">
        <v>138</v>
      </c>
      <c r="S136" s="29" t="s">
        <v>165</v>
      </c>
      <c r="T136" s="41"/>
    </row>
    <row r="137" s="4" customFormat="1" ht="29.25" customHeight="1" spans="1:20">
      <c r="A137" s="12">
        <v>134</v>
      </c>
      <c r="B137" s="12" t="s">
        <v>133</v>
      </c>
      <c r="C137" s="14" t="s">
        <v>281</v>
      </c>
      <c r="D137" s="14" t="s">
        <v>135</v>
      </c>
      <c r="E137" s="14" t="s">
        <v>272</v>
      </c>
      <c r="F137" s="14" t="s">
        <v>295</v>
      </c>
      <c r="G137" s="15">
        <f t="shared" si="5"/>
        <v>10.44</v>
      </c>
      <c r="H137" s="15">
        <f t="shared" si="6"/>
        <v>10.44</v>
      </c>
      <c r="I137" s="12"/>
      <c r="J137" s="12"/>
      <c r="K137" s="35">
        <v>10.44</v>
      </c>
      <c r="L137" s="12"/>
      <c r="M137" s="29"/>
      <c r="N137" s="29"/>
      <c r="O137" s="29"/>
      <c r="P137" s="12">
        <v>10.44</v>
      </c>
      <c r="Q137" s="29" t="s">
        <v>27</v>
      </c>
      <c r="R137" s="29" t="s">
        <v>138</v>
      </c>
      <c r="S137" s="29" t="s">
        <v>165</v>
      </c>
      <c r="T137" s="39"/>
    </row>
    <row r="138" s="4" customFormat="1" ht="29.25" customHeight="1" spans="1:20">
      <c r="A138" s="12">
        <v>135</v>
      </c>
      <c r="B138" s="12" t="s">
        <v>133</v>
      </c>
      <c r="C138" s="14" t="s">
        <v>281</v>
      </c>
      <c r="D138" s="14" t="s">
        <v>135</v>
      </c>
      <c r="E138" s="14" t="s">
        <v>180</v>
      </c>
      <c r="F138" s="14" t="s">
        <v>296</v>
      </c>
      <c r="G138" s="15">
        <f t="shared" si="5"/>
        <v>8.7815</v>
      </c>
      <c r="H138" s="15">
        <f t="shared" si="6"/>
        <v>8.7815</v>
      </c>
      <c r="I138" s="12"/>
      <c r="J138" s="12"/>
      <c r="K138" s="35">
        <v>8.7815</v>
      </c>
      <c r="L138" s="12"/>
      <c r="M138" s="29"/>
      <c r="N138" s="29"/>
      <c r="O138" s="29"/>
      <c r="P138" s="12">
        <v>8.7815</v>
      </c>
      <c r="Q138" s="29" t="s">
        <v>27</v>
      </c>
      <c r="R138" s="29" t="s">
        <v>138</v>
      </c>
      <c r="S138" s="29" t="s">
        <v>165</v>
      </c>
      <c r="T138" s="39"/>
    </row>
    <row r="139" s="4" customFormat="1" ht="37.5" customHeight="1" spans="1:20">
      <c r="A139" s="12">
        <v>136</v>
      </c>
      <c r="B139" s="12" t="s">
        <v>133</v>
      </c>
      <c r="C139" s="14" t="s">
        <v>297</v>
      </c>
      <c r="D139" s="14" t="s">
        <v>135</v>
      </c>
      <c r="E139" s="14" t="s">
        <v>298</v>
      </c>
      <c r="F139" s="14" t="s">
        <v>299</v>
      </c>
      <c r="G139" s="15">
        <f t="shared" si="5"/>
        <v>2.6</v>
      </c>
      <c r="H139" s="15">
        <f t="shared" si="6"/>
        <v>2.6</v>
      </c>
      <c r="I139" s="12"/>
      <c r="J139" s="12"/>
      <c r="K139" s="35">
        <v>2.6</v>
      </c>
      <c r="L139" s="12"/>
      <c r="M139" s="29"/>
      <c r="N139" s="29"/>
      <c r="O139" s="29"/>
      <c r="P139" s="12">
        <v>2.6</v>
      </c>
      <c r="Q139" s="29" t="s">
        <v>27</v>
      </c>
      <c r="R139" s="29" t="s">
        <v>138</v>
      </c>
      <c r="S139" s="40" t="s">
        <v>139</v>
      </c>
      <c r="T139" s="39"/>
    </row>
    <row r="140" s="4" customFormat="1" ht="37.5" customHeight="1" spans="1:20">
      <c r="A140" s="12">
        <v>137</v>
      </c>
      <c r="B140" s="12" t="s">
        <v>133</v>
      </c>
      <c r="C140" s="14" t="s">
        <v>300</v>
      </c>
      <c r="D140" s="14" t="s">
        <v>135</v>
      </c>
      <c r="E140" s="14" t="s">
        <v>301</v>
      </c>
      <c r="F140" s="14" t="s">
        <v>302</v>
      </c>
      <c r="G140" s="15">
        <f t="shared" si="5"/>
        <v>1</v>
      </c>
      <c r="H140" s="15">
        <f t="shared" si="6"/>
        <v>1</v>
      </c>
      <c r="I140" s="12"/>
      <c r="J140" s="12"/>
      <c r="K140" s="35">
        <v>1</v>
      </c>
      <c r="L140" s="12"/>
      <c r="M140" s="29"/>
      <c r="N140" s="29"/>
      <c r="O140" s="29"/>
      <c r="P140" s="12">
        <v>1</v>
      </c>
      <c r="Q140" s="29" t="s">
        <v>27</v>
      </c>
      <c r="R140" s="29" t="s">
        <v>138</v>
      </c>
      <c r="S140" s="40" t="s">
        <v>139</v>
      </c>
      <c r="T140" s="39"/>
    </row>
    <row r="141" s="4" customFormat="1" ht="37.5" customHeight="1" spans="1:20">
      <c r="A141" s="12">
        <v>138</v>
      </c>
      <c r="B141" s="12" t="s">
        <v>133</v>
      </c>
      <c r="C141" s="14" t="s">
        <v>303</v>
      </c>
      <c r="D141" s="14" t="s">
        <v>135</v>
      </c>
      <c r="E141" s="14" t="s">
        <v>304</v>
      </c>
      <c r="F141" s="14" t="s">
        <v>305</v>
      </c>
      <c r="G141" s="15">
        <f t="shared" si="5"/>
        <v>3.92</v>
      </c>
      <c r="H141" s="15">
        <f t="shared" si="6"/>
        <v>3.92</v>
      </c>
      <c r="I141" s="12"/>
      <c r="J141" s="12"/>
      <c r="K141" s="35">
        <v>3.92</v>
      </c>
      <c r="L141" s="12"/>
      <c r="M141" s="29"/>
      <c r="N141" s="29"/>
      <c r="O141" s="29"/>
      <c r="P141" s="12">
        <v>3.92</v>
      </c>
      <c r="Q141" s="29" t="s">
        <v>27</v>
      </c>
      <c r="R141" s="29" t="s">
        <v>138</v>
      </c>
      <c r="S141" s="40" t="s">
        <v>139</v>
      </c>
      <c r="T141" s="39"/>
    </row>
    <row r="142" s="4" customFormat="1" ht="37.5" customHeight="1" spans="1:20">
      <c r="A142" s="12">
        <v>139</v>
      </c>
      <c r="B142" s="12" t="s">
        <v>133</v>
      </c>
      <c r="C142" s="14" t="s">
        <v>306</v>
      </c>
      <c r="D142" s="14" t="s">
        <v>135</v>
      </c>
      <c r="E142" s="14" t="s">
        <v>307</v>
      </c>
      <c r="F142" s="14" t="s">
        <v>308</v>
      </c>
      <c r="G142" s="15">
        <f t="shared" si="5"/>
        <v>30</v>
      </c>
      <c r="H142" s="15">
        <f t="shared" si="6"/>
        <v>30</v>
      </c>
      <c r="I142" s="12"/>
      <c r="J142" s="12"/>
      <c r="K142" s="35">
        <v>30</v>
      </c>
      <c r="L142" s="12"/>
      <c r="M142" s="29"/>
      <c r="N142" s="29"/>
      <c r="O142" s="29"/>
      <c r="P142" s="44">
        <v>29.0636</v>
      </c>
      <c r="Q142" s="29" t="s">
        <v>27</v>
      </c>
      <c r="R142" s="29" t="s">
        <v>138</v>
      </c>
      <c r="S142" s="29" t="s">
        <v>165</v>
      </c>
      <c r="T142" s="39"/>
    </row>
    <row r="143" s="4" customFormat="1" ht="37.5" customHeight="1" spans="1:20">
      <c r="A143" s="12">
        <v>140</v>
      </c>
      <c r="B143" s="12" t="s">
        <v>133</v>
      </c>
      <c r="C143" s="14" t="s">
        <v>309</v>
      </c>
      <c r="D143" s="14" t="s">
        <v>135</v>
      </c>
      <c r="E143" s="14" t="s">
        <v>307</v>
      </c>
      <c r="F143" s="14" t="s">
        <v>310</v>
      </c>
      <c r="G143" s="15">
        <f t="shared" si="5"/>
        <v>4.9</v>
      </c>
      <c r="H143" s="15">
        <f t="shared" si="6"/>
        <v>4.9</v>
      </c>
      <c r="I143" s="12"/>
      <c r="J143" s="12"/>
      <c r="K143" s="35">
        <v>4.9</v>
      </c>
      <c r="L143" s="12"/>
      <c r="M143" s="29"/>
      <c r="N143" s="29"/>
      <c r="O143" s="29"/>
      <c r="P143" s="12">
        <v>4.9</v>
      </c>
      <c r="Q143" s="29" t="s">
        <v>27</v>
      </c>
      <c r="R143" s="29" t="s">
        <v>138</v>
      </c>
      <c r="S143" s="40" t="s">
        <v>139</v>
      </c>
      <c r="T143" s="39"/>
    </row>
    <row r="144" s="4" customFormat="1" ht="37.5" customHeight="1" spans="1:20">
      <c r="A144" s="12">
        <v>141</v>
      </c>
      <c r="B144" s="12" t="s">
        <v>133</v>
      </c>
      <c r="C144" s="14" t="s">
        <v>311</v>
      </c>
      <c r="D144" s="14" t="s">
        <v>135</v>
      </c>
      <c r="E144" s="14" t="s">
        <v>312</v>
      </c>
      <c r="F144" s="14" t="s">
        <v>313</v>
      </c>
      <c r="G144" s="15">
        <f t="shared" si="5"/>
        <v>2.3</v>
      </c>
      <c r="H144" s="15">
        <f t="shared" si="6"/>
        <v>2.3</v>
      </c>
      <c r="I144" s="12"/>
      <c r="J144" s="12"/>
      <c r="K144" s="35">
        <v>2.3</v>
      </c>
      <c r="L144" s="12"/>
      <c r="M144" s="29"/>
      <c r="N144" s="29"/>
      <c r="O144" s="29"/>
      <c r="P144" s="12">
        <v>2.3</v>
      </c>
      <c r="Q144" s="29" t="s">
        <v>27</v>
      </c>
      <c r="R144" s="29" t="s">
        <v>138</v>
      </c>
      <c r="S144" s="40" t="s">
        <v>139</v>
      </c>
      <c r="T144" s="39"/>
    </row>
    <row r="145" s="4" customFormat="1" ht="37.5" customHeight="1" spans="1:20">
      <c r="A145" s="12">
        <v>142</v>
      </c>
      <c r="B145" s="12" t="s">
        <v>133</v>
      </c>
      <c r="C145" s="14" t="s">
        <v>314</v>
      </c>
      <c r="D145" s="14" t="s">
        <v>135</v>
      </c>
      <c r="E145" s="14" t="s">
        <v>315</v>
      </c>
      <c r="F145" s="14" t="s">
        <v>316</v>
      </c>
      <c r="G145" s="15">
        <f t="shared" si="5"/>
        <v>30</v>
      </c>
      <c r="H145" s="15">
        <f t="shared" si="6"/>
        <v>30</v>
      </c>
      <c r="I145" s="12"/>
      <c r="J145" s="12"/>
      <c r="K145" s="35">
        <v>30</v>
      </c>
      <c r="L145" s="12"/>
      <c r="M145" s="29"/>
      <c r="N145" s="29"/>
      <c r="O145" s="29"/>
      <c r="P145" s="44">
        <v>29.0972</v>
      </c>
      <c r="Q145" s="29" t="s">
        <v>27</v>
      </c>
      <c r="R145" s="29" t="s">
        <v>138</v>
      </c>
      <c r="S145" s="29" t="s">
        <v>165</v>
      </c>
      <c r="T145" s="39"/>
    </row>
    <row r="146" s="4" customFormat="1" ht="37.5" customHeight="1" spans="1:20">
      <c r="A146" s="12">
        <v>143</v>
      </c>
      <c r="B146" s="12" t="s">
        <v>133</v>
      </c>
      <c r="C146" s="14" t="s">
        <v>317</v>
      </c>
      <c r="D146" s="14" t="s">
        <v>135</v>
      </c>
      <c r="E146" s="14" t="s">
        <v>315</v>
      </c>
      <c r="F146" s="14" t="s">
        <v>318</v>
      </c>
      <c r="G146" s="15">
        <f t="shared" si="5"/>
        <v>17.6</v>
      </c>
      <c r="H146" s="15">
        <f t="shared" si="6"/>
        <v>17.6</v>
      </c>
      <c r="I146" s="12"/>
      <c r="J146" s="12"/>
      <c r="K146" s="35">
        <v>17.6</v>
      </c>
      <c r="L146" s="12"/>
      <c r="M146" s="29"/>
      <c r="N146" s="29"/>
      <c r="O146" s="29"/>
      <c r="P146" s="12">
        <v>17.6</v>
      </c>
      <c r="Q146" s="29" t="s">
        <v>27</v>
      </c>
      <c r="R146" s="29" t="s">
        <v>138</v>
      </c>
      <c r="S146" s="40" t="s">
        <v>139</v>
      </c>
      <c r="T146" s="39"/>
    </row>
    <row r="147" s="4" customFormat="1" ht="37.5" customHeight="1" spans="1:20">
      <c r="A147" s="12">
        <v>144</v>
      </c>
      <c r="B147" s="12" t="s">
        <v>133</v>
      </c>
      <c r="C147" s="14" t="s">
        <v>319</v>
      </c>
      <c r="D147" s="14" t="s">
        <v>135</v>
      </c>
      <c r="E147" s="14" t="s">
        <v>320</v>
      </c>
      <c r="F147" s="14" t="s">
        <v>321</v>
      </c>
      <c r="G147" s="15">
        <f t="shared" si="5"/>
        <v>7.84</v>
      </c>
      <c r="H147" s="15">
        <f t="shared" si="6"/>
        <v>7.84</v>
      </c>
      <c r="I147" s="12"/>
      <c r="J147" s="12"/>
      <c r="K147" s="35">
        <v>7.84</v>
      </c>
      <c r="L147" s="12"/>
      <c r="M147" s="29"/>
      <c r="N147" s="29"/>
      <c r="O147" s="29"/>
      <c r="P147" s="12">
        <v>7.84</v>
      </c>
      <c r="Q147" s="29" t="s">
        <v>27</v>
      </c>
      <c r="R147" s="29" t="s">
        <v>138</v>
      </c>
      <c r="S147" s="40" t="s">
        <v>139</v>
      </c>
      <c r="T147" s="41"/>
    </row>
    <row r="148" s="4" customFormat="1" ht="37.5" customHeight="1" spans="1:20">
      <c r="A148" s="12">
        <v>145</v>
      </c>
      <c r="B148" s="12" t="s">
        <v>133</v>
      </c>
      <c r="C148" s="14" t="s">
        <v>322</v>
      </c>
      <c r="D148" s="14" t="s">
        <v>135</v>
      </c>
      <c r="E148" s="14" t="s">
        <v>320</v>
      </c>
      <c r="F148" s="14" t="s">
        <v>323</v>
      </c>
      <c r="G148" s="15">
        <f t="shared" si="5"/>
        <v>60</v>
      </c>
      <c r="H148" s="15">
        <f t="shared" si="6"/>
        <v>60</v>
      </c>
      <c r="I148" s="12"/>
      <c r="J148" s="12"/>
      <c r="K148" s="35">
        <v>60</v>
      </c>
      <c r="L148" s="12"/>
      <c r="M148" s="29"/>
      <c r="N148" s="29"/>
      <c r="O148" s="29"/>
      <c r="P148" s="44">
        <v>57.9408</v>
      </c>
      <c r="Q148" s="29" t="s">
        <v>27</v>
      </c>
      <c r="R148" s="29" t="s">
        <v>138</v>
      </c>
      <c r="S148" s="29" t="s">
        <v>165</v>
      </c>
      <c r="T148" s="39"/>
    </row>
    <row r="149" s="4" customFormat="1" ht="37.5" customHeight="1" spans="1:20">
      <c r="A149" s="12">
        <v>146</v>
      </c>
      <c r="B149" s="12" t="s">
        <v>133</v>
      </c>
      <c r="C149" s="14" t="s">
        <v>324</v>
      </c>
      <c r="D149" s="14" t="s">
        <v>135</v>
      </c>
      <c r="E149" s="14" t="s">
        <v>325</v>
      </c>
      <c r="F149" s="14" t="s">
        <v>326</v>
      </c>
      <c r="G149" s="15">
        <f t="shared" si="5"/>
        <v>14.068</v>
      </c>
      <c r="H149" s="15">
        <f t="shared" si="6"/>
        <v>14.068</v>
      </c>
      <c r="I149" s="12"/>
      <c r="J149" s="12"/>
      <c r="K149" s="35">
        <v>14.068</v>
      </c>
      <c r="L149" s="12"/>
      <c r="M149" s="29"/>
      <c r="N149" s="29"/>
      <c r="O149" s="29"/>
      <c r="P149" s="12">
        <v>14.068</v>
      </c>
      <c r="Q149" s="29" t="s">
        <v>27</v>
      </c>
      <c r="R149" s="29" t="s">
        <v>138</v>
      </c>
      <c r="S149" s="40" t="s">
        <v>139</v>
      </c>
      <c r="T149" s="39"/>
    </row>
    <row r="150" s="4" customFormat="1" ht="37.5" customHeight="1" spans="1:20">
      <c r="A150" s="12">
        <v>147</v>
      </c>
      <c r="B150" s="12" t="s">
        <v>133</v>
      </c>
      <c r="C150" s="14" t="s">
        <v>327</v>
      </c>
      <c r="D150" s="14" t="s">
        <v>135</v>
      </c>
      <c r="E150" s="14" t="s">
        <v>328</v>
      </c>
      <c r="F150" s="14" t="s">
        <v>329</v>
      </c>
      <c r="G150" s="15">
        <f t="shared" si="5"/>
        <v>30</v>
      </c>
      <c r="H150" s="15">
        <f t="shared" si="6"/>
        <v>30</v>
      </c>
      <c r="I150" s="12"/>
      <c r="J150" s="12"/>
      <c r="K150" s="35">
        <v>30</v>
      </c>
      <c r="L150" s="12"/>
      <c r="M150" s="29"/>
      <c r="N150" s="29"/>
      <c r="O150" s="29"/>
      <c r="P150" s="44">
        <v>28.9293</v>
      </c>
      <c r="Q150" s="29" t="s">
        <v>27</v>
      </c>
      <c r="R150" s="29" t="s">
        <v>138</v>
      </c>
      <c r="S150" s="29" t="s">
        <v>165</v>
      </c>
      <c r="T150" s="39"/>
    </row>
    <row r="151" s="4" customFormat="1" ht="37.5" customHeight="1" spans="1:20">
      <c r="A151" s="12">
        <v>148</v>
      </c>
      <c r="B151" s="12" t="s">
        <v>133</v>
      </c>
      <c r="C151" s="14" t="s">
        <v>330</v>
      </c>
      <c r="D151" s="14" t="s">
        <v>135</v>
      </c>
      <c r="E151" s="14" t="s">
        <v>328</v>
      </c>
      <c r="F151" s="14" t="s">
        <v>331</v>
      </c>
      <c r="G151" s="15">
        <f t="shared" si="5"/>
        <v>5.7</v>
      </c>
      <c r="H151" s="15">
        <f t="shared" si="6"/>
        <v>5.7</v>
      </c>
      <c r="I151" s="12"/>
      <c r="J151" s="12"/>
      <c r="K151" s="35">
        <v>5.7</v>
      </c>
      <c r="L151" s="12"/>
      <c r="M151" s="29"/>
      <c r="N151" s="29"/>
      <c r="O151" s="29"/>
      <c r="P151" s="12">
        <v>5.7</v>
      </c>
      <c r="Q151" s="29" t="s">
        <v>27</v>
      </c>
      <c r="R151" s="29" t="s">
        <v>138</v>
      </c>
      <c r="S151" s="40" t="s">
        <v>139</v>
      </c>
      <c r="T151" s="39"/>
    </row>
    <row r="152" s="4" customFormat="1" ht="37.5" customHeight="1" spans="1:20">
      <c r="A152" s="12">
        <v>149</v>
      </c>
      <c r="B152" s="12" t="s">
        <v>133</v>
      </c>
      <c r="C152" s="14" t="s">
        <v>332</v>
      </c>
      <c r="D152" s="14" t="s">
        <v>135</v>
      </c>
      <c r="E152" s="14" t="s">
        <v>333</v>
      </c>
      <c r="F152" s="14" t="s">
        <v>334</v>
      </c>
      <c r="G152" s="15">
        <f t="shared" si="5"/>
        <v>30</v>
      </c>
      <c r="H152" s="15">
        <f t="shared" si="6"/>
        <v>30</v>
      </c>
      <c r="I152" s="12"/>
      <c r="J152" s="12"/>
      <c r="K152" s="35">
        <v>30</v>
      </c>
      <c r="L152" s="12"/>
      <c r="M152" s="29"/>
      <c r="N152" s="29"/>
      <c r="O152" s="29"/>
      <c r="P152" s="44">
        <v>28.9042</v>
      </c>
      <c r="Q152" s="29" t="s">
        <v>27</v>
      </c>
      <c r="R152" s="29" t="s">
        <v>138</v>
      </c>
      <c r="S152" s="29" t="s">
        <v>165</v>
      </c>
      <c r="T152" s="39"/>
    </row>
    <row r="153" s="4" customFormat="1" ht="37.5" customHeight="1" spans="1:20">
      <c r="A153" s="12">
        <v>150</v>
      </c>
      <c r="B153" s="12" t="s">
        <v>133</v>
      </c>
      <c r="C153" s="14" t="s">
        <v>335</v>
      </c>
      <c r="D153" s="14" t="s">
        <v>135</v>
      </c>
      <c r="E153" s="14" t="s">
        <v>333</v>
      </c>
      <c r="F153" s="14" t="s">
        <v>336</v>
      </c>
      <c r="G153" s="15">
        <f t="shared" si="5"/>
        <v>5.24</v>
      </c>
      <c r="H153" s="15">
        <f t="shared" si="6"/>
        <v>5.24</v>
      </c>
      <c r="I153" s="12"/>
      <c r="J153" s="12"/>
      <c r="K153" s="35">
        <v>5.24</v>
      </c>
      <c r="L153" s="12"/>
      <c r="M153" s="29"/>
      <c r="N153" s="29"/>
      <c r="O153" s="29"/>
      <c r="P153" s="12">
        <v>5.24</v>
      </c>
      <c r="Q153" s="29" t="s">
        <v>27</v>
      </c>
      <c r="R153" s="29" t="s">
        <v>138</v>
      </c>
      <c r="S153" s="29" t="s">
        <v>165</v>
      </c>
      <c r="T153" s="39"/>
    </row>
    <row r="154" s="4" customFormat="1" ht="37.5" customHeight="1" spans="1:20">
      <c r="A154" s="12">
        <v>151</v>
      </c>
      <c r="B154" s="12" t="s">
        <v>133</v>
      </c>
      <c r="C154" s="14" t="s">
        <v>337</v>
      </c>
      <c r="D154" s="14" t="s">
        <v>135</v>
      </c>
      <c r="E154" s="14" t="s">
        <v>338</v>
      </c>
      <c r="F154" s="14" t="s">
        <v>339</v>
      </c>
      <c r="G154" s="15">
        <f t="shared" si="5"/>
        <v>0.9</v>
      </c>
      <c r="H154" s="15">
        <f t="shared" si="6"/>
        <v>0.9</v>
      </c>
      <c r="I154" s="12"/>
      <c r="J154" s="12"/>
      <c r="K154" s="35">
        <v>0.9</v>
      </c>
      <c r="L154" s="12"/>
      <c r="M154" s="29"/>
      <c r="N154" s="29"/>
      <c r="O154" s="29"/>
      <c r="P154" s="12">
        <v>0.9</v>
      </c>
      <c r="Q154" s="29" t="s">
        <v>27</v>
      </c>
      <c r="R154" s="29" t="s">
        <v>138</v>
      </c>
      <c r="S154" s="40" t="s">
        <v>139</v>
      </c>
      <c r="T154" s="39"/>
    </row>
    <row r="155" s="4" customFormat="1" ht="37.5" customHeight="1" spans="1:20">
      <c r="A155" s="12">
        <v>152</v>
      </c>
      <c r="B155" s="12" t="s">
        <v>133</v>
      </c>
      <c r="C155" s="14" t="s">
        <v>340</v>
      </c>
      <c r="D155" s="14" t="s">
        <v>135</v>
      </c>
      <c r="E155" s="14" t="s">
        <v>341</v>
      </c>
      <c r="F155" s="14" t="s">
        <v>342</v>
      </c>
      <c r="G155" s="15">
        <f t="shared" si="5"/>
        <v>60</v>
      </c>
      <c r="H155" s="15">
        <f t="shared" si="6"/>
        <v>60</v>
      </c>
      <c r="I155" s="12"/>
      <c r="J155" s="12"/>
      <c r="K155" s="35">
        <v>60</v>
      </c>
      <c r="L155" s="12"/>
      <c r="M155" s="29"/>
      <c r="N155" s="29"/>
      <c r="O155" s="29"/>
      <c r="P155" s="44">
        <v>58.1355</v>
      </c>
      <c r="Q155" s="29" t="s">
        <v>27</v>
      </c>
      <c r="R155" s="29" t="s">
        <v>138</v>
      </c>
      <c r="S155" s="29" t="s">
        <v>165</v>
      </c>
      <c r="T155" s="39"/>
    </row>
    <row r="156" s="4" customFormat="1" ht="37.5" customHeight="1" spans="1:20">
      <c r="A156" s="12">
        <v>153</v>
      </c>
      <c r="B156" s="12" t="s">
        <v>133</v>
      </c>
      <c r="C156" s="14" t="s">
        <v>343</v>
      </c>
      <c r="D156" s="14" t="s">
        <v>135</v>
      </c>
      <c r="E156" s="14" t="s">
        <v>341</v>
      </c>
      <c r="F156" s="14" t="s">
        <v>344</v>
      </c>
      <c r="G156" s="15">
        <f t="shared" si="5"/>
        <v>32.26</v>
      </c>
      <c r="H156" s="15">
        <f t="shared" si="6"/>
        <v>32.26</v>
      </c>
      <c r="I156" s="12"/>
      <c r="J156" s="12"/>
      <c r="K156" s="35">
        <v>32.26</v>
      </c>
      <c r="L156" s="12"/>
      <c r="M156" s="29"/>
      <c r="N156" s="29"/>
      <c r="O156" s="29"/>
      <c r="P156" s="44">
        <v>29.493</v>
      </c>
      <c r="Q156" s="29" t="s">
        <v>27</v>
      </c>
      <c r="R156" s="29" t="s">
        <v>138</v>
      </c>
      <c r="S156" s="40" t="s">
        <v>139</v>
      </c>
      <c r="T156" s="41"/>
    </row>
    <row r="157" s="4" customFormat="1" ht="37.5" customHeight="1" spans="1:20">
      <c r="A157" s="12">
        <v>154</v>
      </c>
      <c r="B157" s="12" t="s">
        <v>133</v>
      </c>
      <c r="C157" s="14" t="s">
        <v>345</v>
      </c>
      <c r="D157" s="14" t="s">
        <v>135</v>
      </c>
      <c r="E157" s="14" t="s">
        <v>346</v>
      </c>
      <c r="F157" s="14" t="s">
        <v>336</v>
      </c>
      <c r="G157" s="15">
        <f t="shared" si="5"/>
        <v>5.64</v>
      </c>
      <c r="H157" s="15">
        <f t="shared" si="6"/>
        <v>5.64</v>
      </c>
      <c r="I157" s="12"/>
      <c r="J157" s="12"/>
      <c r="K157" s="35">
        <v>5.64</v>
      </c>
      <c r="L157" s="12"/>
      <c r="M157" s="29"/>
      <c r="N157" s="29"/>
      <c r="O157" s="29"/>
      <c r="P157" s="12">
        <v>5.64</v>
      </c>
      <c r="Q157" s="29" t="s">
        <v>27</v>
      </c>
      <c r="R157" s="29" t="s">
        <v>138</v>
      </c>
      <c r="S157" s="40" t="s">
        <v>139</v>
      </c>
      <c r="T157" s="39"/>
    </row>
    <row r="158" s="4" customFormat="1" ht="37.5" customHeight="1" spans="1:20">
      <c r="A158" s="12">
        <v>155</v>
      </c>
      <c r="B158" s="12" t="s">
        <v>133</v>
      </c>
      <c r="C158" s="14" t="s">
        <v>347</v>
      </c>
      <c r="D158" s="14" t="s">
        <v>135</v>
      </c>
      <c r="E158" s="14" t="s">
        <v>348</v>
      </c>
      <c r="F158" s="14" t="s">
        <v>349</v>
      </c>
      <c r="G158" s="15">
        <f t="shared" si="5"/>
        <v>30</v>
      </c>
      <c r="H158" s="15">
        <f t="shared" si="6"/>
        <v>30</v>
      </c>
      <c r="I158" s="12"/>
      <c r="J158" s="12"/>
      <c r="K158" s="35">
        <v>30</v>
      </c>
      <c r="L158" s="12"/>
      <c r="M158" s="29"/>
      <c r="N158" s="29"/>
      <c r="O158" s="29"/>
      <c r="P158" s="44">
        <v>29.0466</v>
      </c>
      <c r="Q158" s="29" t="s">
        <v>27</v>
      </c>
      <c r="R158" s="29" t="s">
        <v>138</v>
      </c>
      <c r="S158" s="29" t="s">
        <v>165</v>
      </c>
      <c r="T158" s="39"/>
    </row>
    <row r="159" s="4" customFormat="1" ht="37.5" customHeight="1" spans="1:20">
      <c r="A159" s="12">
        <v>156</v>
      </c>
      <c r="B159" s="12" t="s">
        <v>133</v>
      </c>
      <c r="C159" s="14" t="s">
        <v>350</v>
      </c>
      <c r="D159" s="14" t="s">
        <v>135</v>
      </c>
      <c r="E159" s="14" t="s">
        <v>348</v>
      </c>
      <c r="F159" s="14" t="s">
        <v>299</v>
      </c>
      <c r="G159" s="15">
        <f t="shared" si="5"/>
        <v>3.6</v>
      </c>
      <c r="H159" s="15">
        <f t="shared" si="6"/>
        <v>3.6</v>
      </c>
      <c r="I159" s="12"/>
      <c r="J159" s="12"/>
      <c r="K159" s="35">
        <v>3.6</v>
      </c>
      <c r="L159" s="12"/>
      <c r="M159" s="29"/>
      <c r="N159" s="29"/>
      <c r="O159" s="29"/>
      <c r="P159" s="12">
        <v>3.6</v>
      </c>
      <c r="Q159" s="29" t="s">
        <v>27</v>
      </c>
      <c r="R159" s="29" t="s">
        <v>138</v>
      </c>
      <c r="S159" s="40" t="s">
        <v>139</v>
      </c>
      <c r="T159" s="39"/>
    </row>
    <row r="160" s="4" customFormat="1" ht="37.5" customHeight="1" spans="1:20">
      <c r="A160" s="12">
        <v>157</v>
      </c>
      <c r="B160" s="12" t="s">
        <v>133</v>
      </c>
      <c r="C160" s="14" t="s">
        <v>351</v>
      </c>
      <c r="D160" s="14" t="s">
        <v>135</v>
      </c>
      <c r="E160" s="14" t="s">
        <v>352</v>
      </c>
      <c r="F160" s="14" t="s">
        <v>353</v>
      </c>
      <c r="G160" s="15">
        <f t="shared" si="5"/>
        <v>1.5</v>
      </c>
      <c r="H160" s="15">
        <f t="shared" si="6"/>
        <v>1.5</v>
      </c>
      <c r="I160" s="12"/>
      <c r="J160" s="12"/>
      <c r="K160" s="35">
        <v>1.5</v>
      </c>
      <c r="L160" s="12"/>
      <c r="M160" s="29"/>
      <c r="N160" s="29"/>
      <c r="O160" s="29"/>
      <c r="P160" s="12">
        <v>1.5</v>
      </c>
      <c r="Q160" s="29" t="s">
        <v>27</v>
      </c>
      <c r="R160" s="29" t="s">
        <v>138</v>
      </c>
      <c r="S160" s="40" t="s">
        <v>139</v>
      </c>
      <c r="T160" s="39"/>
    </row>
    <row r="161" s="4" customFormat="1" ht="37.5" customHeight="1" spans="1:20">
      <c r="A161" s="12">
        <v>158</v>
      </c>
      <c r="B161" s="12" t="s">
        <v>133</v>
      </c>
      <c r="C161" s="14" t="s">
        <v>354</v>
      </c>
      <c r="D161" s="14" t="s">
        <v>135</v>
      </c>
      <c r="E161" s="14" t="s">
        <v>355</v>
      </c>
      <c r="F161" s="14" t="s">
        <v>356</v>
      </c>
      <c r="G161" s="15">
        <f t="shared" si="5"/>
        <v>0.2</v>
      </c>
      <c r="H161" s="15">
        <f t="shared" si="6"/>
        <v>0.2</v>
      </c>
      <c r="I161" s="12"/>
      <c r="J161" s="12"/>
      <c r="K161" s="35">
        <v>0.2</v>
      </c>
      <c r="L161" s="12"/>
      <c r="M161" s="29"/>
      <c r="N161" s="29"/>
      <c r="O161" s="29"/>
      <c r="P161" s="12">
        <v>0.2</v>
      </c>
      <c r="Q161" s="29" t="s">
        <v>27</v>
      </c>
      <c r="R161" s="29" t="s">
        <v>138</v>
      </c>
      <c r="S161" s="40" t="s">
        <v>139</v>
      </c>
      <c r="T161" s="39"/>
    </row>
    <row r="162" s="4" customFormat="1" ht="37.5" customHeight="1" spans="1:20">
      <c r="A162" s="12">
        <v>159</v>
      </c>
      <c r="B162" s="12" t="s">
        <v>133</v>
      </c>
      <c r="C162" s="14" t="s">
        <v>357</v>
      </c>
      <c r="D162" s="14" t="s">
        <v>135</v>
      </c>
      <c r="E162" s="14" t="s">
        <v>358</v>
      </c>
      <c r="F162" s="14" t="s">
        <v>359</v>
      </c>
      <c r="G162" s="15">
        <f t="shared" si="5"/>
        <v>0.7</v>
      </c>
      <c r="H162" s="15">
        <f t="shared" si="6"/>
        <v>0.7</v>
      </c>
      <c r="I162" s="12"/>
      <c r="J162" s="12"/>
      <c r="K162" s="35">
        <v>0.7</v>
      </c>
      <c r="L162" s="12"/>
      <c r="M162" s="29"/>
      <c r="N162" s="29"/>
      <c r="O162" s="29"/>
      <c r="P162" s="12">
        <v>0.7</v>
      </c>
      <c r="Q162" s="29" t="s">
        <v>27</v>
      </c>
      <c r="R162" s="29" t="s">
        <v>138</v>
      </c>
      <c r="S162" s="40" t="s">
        <v>139</v>
      </c>
      <c r="T162" s="39"/>
    </row>
    <row r="163" s="4" customFormat="1" ht="68.25" customHeight="1" spans="1:20">
      <c r="A163" s="12">
        <v>160</v>
      </c>
      <c r="B163" s="12" t="s">
        <v>133</v>
      </c>
      <c r="C163" s="14" t="s">
        <v>360</v>
      </c>
      <c r="D163" s="14" t="s">
        <v>135</v>
      </c>
      <c r="E163" s="14" t="s">
        <v>361</v>
      </c>
      <c r="F163" s="14" t="s">
        <v>194</v>
      </c>
      <c r="G163" s="15">
        <f t="shared" si="5"/>
        <v>20.64</v>
      </c>
      <c r="H163" s="15">
        <f t="shared" si="6"/>
        <v>20.64</v>
      </c>
      <c r="I163" s="12"/>
      <c r="J163" s="12"/>
      <c r="K163" s="35">
        <v>20.64</v>
      </c>
      <c r="L163" s="12"/>
      <c r="M163" s="29"/>
      <c r="N163" s="29"/>
      <c r="O163" s="29"/>
      <c r="P163" s="44">
        <v>20.369</v>
      </c>
      <c r="Q163" s="29" t="s">
        <v>27</v>
      </c>
      <c r="R163" s="29" t="s">
        <v>138</v>
      </c>
      <c r="S163" s="40" t="s">
        <v>139</v>
      </c>
      <c r="T163" s="39"/>
    </row>
    <row r="164" s="4" customFormat="1" ht="68.25" customHeight="1" spans="1:20">
      <c r="A164" s="12">
        <v>161</v>
      </c>
      <c r="B164" s="12" t="s">
        <v>133</v>
      </c>
      <c r="C164" s="14" t="s">
        <v>362</v>
      </c>
      <c r="D164" s="14" t="s">
        <v>135</v>
      </c>
      <c r="E164" s="14" t="s">
        <v>363</v>
      </c>
      <c r="F164" s="14" t="s">
        <v>194</v>
      </c>
      <c r="G164" s="15">
        <f t="shared" si="5"/>
        <v>13.4</v>
      </c>
      <c r="H164" s="15">
        <f t="shared" si="6"/>
        <v>13.4</v>
      </c>
      <c r="I164" s="12"/>
      <c r="J164" s="12"/>
      <c r="K164" s="35">
        <v>13.4</v>
      </c>
      <c r="L164" s="12"/>
      <c r="M164" s="29"/>
      <c r="N164" s="29"/>
      <c r="O164" s="29"/>
      <c r="P164" s="12">
        <v>13.4</v>
      </c>
      <c r="Q164" s="29" t="s">
        <v>27</v>
      </c>
      <c r="R164" s="29" t="s">
        <v>138</v>
      </c>
      <c r="S164" s="40" t="s">
        <v>139</v>
      </c>
      <c r="T164" s="39"/>
    </row>
    <row r="165" s="4" customFormat="1" ht="68.25" customHeight="1" spans="1:20">
      <c r="A165" s="12">
        <v>162</v>
      </c>
      <c r="B165" s="12" t="s">
        <v>133</v>
      </c>
      <c r="C165" s="14" t="s">
        <v>364</v>
      </c>
      <c r="D165" s="14" t="s">
        <v>135</v>
      </c>
      <c r="E165" s="14" t="s">
        <v>365</v>
      </c>
      <c r="F165" s="14" t="s">
        <v>194</v>
      </c>
      <c r="G165" s="15">
        <f t="shared" si="5"/>
        <v>16.55</v>
      </c>
      <c r="H165" s="15">
        <f t="shared" si="6"/>
        <v>16.55</v>
      </c>
      <c r="I165" s="12"/>
      <c r="J165" s="12"/>
      <c r="K165" s="35">
        <v>16.55</v>
      </c>
      <c r="L165" s="12"/>
      <c r="M165" s="29"/>
      <c r="N165" s="29"/>
      <c r="O165" s="29"/>
      <c r="P165" s="12">
        <v>16.55</v>
      </c>
      <c r="Q165" s="29" t="s">
        <v>27</v>
      </c>
      <c r="R165" s="29" t="s">
        <v>138</v>
      </c>
      <c r="S165" s="40" t="s">
        <v>139</v>
      </c>
      <c r="T165" s="39"/>
    </row>
    <row r="166" s="4" customFormat="1" ht="52.5" customHeight="1" spans="1:20">
      <c r="A166" s="12">
        <v>163</v>
      </c>
      <c r="B166" s="12" t="s">
        <v>133</v>
      </c>
      <c r="C166" s="14" t="s">
        <v>366</v>
      </c>
      <c r="D166" s="14" t="s">
        <v>135</v>
      </c>
      <c r="E166" s="14" t="s">
        <v>367</v>
      </c>
      <c r="F166" s="14" t="s">
        <v>368</v>
      </c>
      <c r="G166" s="15">
        <f t="shared" si="5"/>
        <v>10</v>
      </c>
      <c r="H166" s="15">
        <f t="shared" si="6"/>
        <v>10</v>
      </c>
      <c r="I166" s="12"/>
      <c r="J166" s="12"/>
      <c r="K166" s="35">
        <v>10</v>
      </c>
      <c r="L166" s="12"/>
      <c r="M166" s="29"/>
      <c r="N166" s="29"/>
      <c r="O166" s="29"/>
      <c r="P166" s="12">
        <v>10</v>
      </c>
      <c r="Q166" s="29" t="s">
        <v>27</v>
      </c>
      <c r="R166" s="29" t="s">
        <v>138</v>
      </c>
      <c r="S166" s="29" t="s">
        <v>165</v>
      </c>
      <c r="T166" s="39"/>
    </row>
    <row r="167" s="4" customFormat="1" ht="66" customHeight="1" spans="1:20">
      <c r="A167" s="12">
        <v>164</v>
      </c>
      <c r="B167" s="12" t="s">
        <v>133</v>
      </c>
      <c r="C167" s="14" t="s">
        <v>369</v>
      </c>
      <c r="D167" s="14" t="s">
        <v>135</v>
      </c>
      <c r="E167" s="14" t="s">
        <v>367</v>
      </c>
      <c r="F167" s="14" t="s">
        <v>194</v>
      </c>
      <c r="G167" s="15">
        <f t="shared" si="5"/>
        <v>21.63</v>
      </c>
      <c r="H167" s="15">
        <f t="shared" si="6"/>
        <v>21.63</v>
      </c>
      <c r="I167" s="12"/>
      <c r="J167" s="12"/>
      <c r="K167" s="35">
        <v>21.63</v>
      </c>
      <c r="L167" s="12"/>
      <c r="M167" s="29"/>
      <c r="N167" s="29"/>
      <c r="O167" s="29"/>
      <c r="P167" s="12">
        <v>21.63</v>
      </c>
      <c r="Q167" s="29" t="s">
        <v>27</v>
      </c>
      <c r="R167" s="29" t="s">
        <v>138</v>
      </c>
      <c r="S167" s="40" t="s">
        <v>139</v>
      </c>
      <c r="T167" s="41"/>
    </row>
    <row r="168" s="4" customFormat="1" ht="66" customHeight="1" spans="1:20">
      <c r="A168" s="12">
        <v>165</v>
      </c>
      <c r="B168" s="12" t="s">
        <v>133</v>
      </c>
      <c r="C168" s="14" t="s">
        <v>370</v>
      </c>
      <c r="D168" s="14" t="s">
        <v>135</v>
      </c>
      <c r="E168" s="14" t="s">
        <v>371</v>
      </c>
      <c r="F168" s="14" t="s">
        <v>194</v>
      </c>
      <c r="G168" s="15">
        <f t="shared" si="5"/>
        <v>19.5</v>
      </c>
      <c r="H168" s="15">
        <f t="shared" si="6"/>
        <v>19.5</v>
      </c>
      <c r="I168" s="12"/>
      <c r="J168" s="12"/>
      <c r="K168" s="35">
        <v>19.5</v>
      </c>
      <c r="L168" s="12"/>
      <c r="M168" s="29"/>
      <c r="N168" s="29"/>
      <c r="O168" s="29"/>
      <c r="P168" s="12">
        <v>19.5</v>
      </c>
      <c r="Q168" s="29" t="s">
        <v>27</v>
      </c>
      <c r="R168" s="29" t="s">
        <v>138</v>
      </c>
      <c r="S168" s="40" t="s">
        <v>139</v>
      </c>
      <c r="T168" s="39"/>
    </row>
    <row r="169" s="4" customFormat="1" ht="52.5" customHeight="1" spans="1:20">
      <c r="A169" s="12">
        <v>166</v>
      </c>
      <c r="B169" s="12" t="s">
        <v>133</v>
      </c>
      <c r="C169" s="14" t="s">
        <v>372</v>
      </c>
      <c r="D169" s="14" t="s">
        <v>135</v>
      </c>
      <c r="E169" s="14" t="s">
        <v>373</v>
      </c>
      <c r="F169" s="14" t="s">
        <v>374</v>
      </c>
      <c r="G169" s="15">
        <f t="shared" si="5"/>
        <v>29</v>
      </c>
      <c r="H169" s="15">
        <f t="shared" si="6"/>
        <v>29</v>
      </c>
      <c r="I169" s="12"/>
      <c r="J169" s="12"/>
      <c r="K169" s="35">
        <v>29</v>
      </c>
      <c r="L169" s="12"/>
      <c r="M169" s="29"/>
      <c r="N169" s="29"/>
      <c r="O169" s="29"/>
      <c r="P169" s="44">
        <v>28.866007</v>
      </c>
      <c r="Q169" s="29" t="s">
        <v>27</v>
      </c>
      <c r="R169" s="29" t="s">
        <v>138</v>
      </c>
      <c r="S169" s="29" t="s">
        <v>165</v>
      </c>
      <c r="T169" s="39"/>
    </row>
    <row r="170" s="4" customFormat="1" ht="68.25" customHeight="1" spans="1:20">
      <c r="A170" s="12">
        <v>167</v>
      </c>
      <c r="B170" s="12" t="s">
        <v>133</v>
      </c>
      <c r="C170" s="14" t="s">
        <v>375</v>
      </c>
      <c r="D170" s="14" t="s">
        <v>135</v>
      </c>
      <c r="E170" s="14" t="s">
        <v>373</v>
      </c>
      <c r="F170" s="14" t="s">
        <v>194</v>
      </c>
      <c r="G170" s="15">
        <f t="shared" si="5"/>
        <v>26.967</v>
      </c>
      <c r="H170" s="15">
        <f t="shared" si="6"/>
        <v>26.967</v>
      </c>
      <c r="I170" s="12"/>
      <c r="J170" s="12"/>
      <c r="K170" s="35">
        <v>26.967</v>
      </c>
      <c r="L170" s="12"/>
      <c r="M170" s="29"/>
      <c r="N170" s="29"/>
      <c r="O170" s="29"/>
      <c r="P170" s="12">
        <v>26.967</v>
      </c>
      <c r="Q170" s="29" t="s">
        <v>27</v>
      </c>
      <c r="R170" s="29" t="s">
        <v>138</v>
      </c>
      <c r="S170" s="40" t="s">
        <v>139</v>
      </c>
      <c r="T170" s="39"/>
    </row>
    <row r="171" s="4" customFormat="1" ht="68.25" customHeight="1" spans="1:20">
      <c r="A171" s="12">
        <v>168</v>
      </c>
      <c r="B171" s="12" t="s">
        <v>133</v>
      </c>
      <c r="C171" s="14" t="s">
        <v>376</v>
      </c>
      <c r="D171" s="14" t="s">
        <v>135</v>
      </c>
      <c r="E171" s="14" t="s">
        <v>377</v>
      </c>
      <c r="F171" s="14" t="s">
        <v>194</v>
      </c>
      <c r="G171" s="15">
        <f t="shared" si="5"/>
        <v>13</v>
      </c>
      <c r="H171" s="15">
        <f t="shared" si="6"/>
        <v>13</v>
      </c>
      <c r="I171" s="12"/>
      <c r="J171" s="12"/>
      <c r="K171" s="45">
        <v>13</v>
      </c>
      <c r="L171" s="12"/>
      <c r="M171" s="29"/>
      <c r="N171" s="29"/>
      <c r="O171" s="29"/>
      <c r="P171" s="12">
        <v>13</v>
      </c>
      <c r="Q171" s="29" t="s">
        <v>27</v>
      </c>
      <c r="R171" s="29" t="s">
        <v>138</v>
      </c>
      <c r="S171" s="40" t="s">
        <v>139</v>
      </c>
      <c r="T171" s="39"/>
    </row>
    <row r="172" s="4" customFormat="1" ht="68.25" customHeight="1" spans="1:20">
      <c r="A172" s="12">
        <v>169</v>
      </c>
      <c r="B172" s="12" t="s">
        <v>133</v>
      </c>
      <c r="C172" s="14" t="s">
        <v>378</v>
      </c>
      <c r="D172" s="14" t="s">
        <v>135</v>
      </c>
      <c r="E172" s="14" t="s">
        <v>379</v>
      </c>
      <c r="F172" s="14" t="s">
        <v>194</v>
      </c>
      <c r="G172" s="15">
        <f t="shared" si="5"/>
        <v>12.75</v>
      </c>
      <c r="H172" s="15">
        <f t="shared" si="6"/>
        <v>12.75</v>
      </c>
      <c r="I172" s="12"/>
      <c r="J172" s="12"/>
      <c r="K172" s="46">
        <v>12.75</v>
      </c>
      <c r="L172" s="12"/>
      <c r="M172" s="29"/>
      <c r="N172" s="29"/>
      <c r="O172" s="29"/>
      <c r="P172" s="12">
        <v>12.75</v>
      </c>
      <c r="Q172" s="29" t="s">
        <v>27</v>
      </c>
      <c r="R172" s="29" t="s">
        <v>138</v>
      </c>
      <c r="S172" s="40" t="s">
        <v>139</v>
      </c>
      <c r="T172" s="39"/>
    </row>
    <row r="173" s="4" customFormat="1" ht="68.25" customHeight="1" spans="1:20">
      <c r="A173" s="12">
        <v>170</v>
      </c>
      <c r="B173" s="12" t="s">
        <v>133</v>
      </c>
      <c r="C173" s="14" t="s">
        <v>380</v>
      </c>
      <c r="D173" s="14" t="s">
        <v>135</v>
      </c>
      <c r="E173" s="14" t="s">
        <v>381</v>
      </c>
      <c r="F173" s="14" t="s">
        <v>194</v>
      </c>
      <c r="G173" s="15">
        <f t="shared" si="5"/>
        <v>22.7</v>
      </c>
      <c r="H173" s="15">
        <f t="shared" si="6"/>
        <v>22.7</v>
      </c>
      <c r="I173" s="12"/>
      <c r="J173" s="12"/>
      <c r="K173" s="35">
        <v>22.7</v>
      </c>
      <c r="L173" s="12"/>
      <c r="M173" s="29"/>
      <c r="N173" s="29"/>
      <c r="O173" s="29"/>
      <c r="P173" s="12">
        <v>22.7</v>
      </c>
      <c r="Q173" s="29" t="s">
        <v>27</v>
      </c>
      <c r="R173" s="29" t="s">
        <v>138</v>
      </c>
      <c r="S173" s="40" t="s">
        <v>139</v>
      </c>
      <c r="T173" s="39"/>
    </row>
    <row r="174" s="4" customFormat="1" ht="52.5" customHeight="1" spans="1:20">
      <c r="A174" s="12">
        <v>171</v>
      </c>
      <c r="B174" s="12" t="s">
        <v>133</v>
      </c>
      <c r="C174" s="14" t="s">
        <v>382</v>
      </c>
      <c r="D174" s="14" t="s">
        <v>135</v>
      </c>
      <c r="E174" s="14" t="s">
        <v>383</v>
      </c>
      <c r="F174" s="14" t="s">
        <v>384</v>
      </c>
      <c r="G174" s="15">
        <f t="shared" si="5"/>
        <v>60</v>
      </c>
      <c r="H174" s="15">
        <f t="shared" si="6"/>
        <v>60</v>
      </c>
      <c r="I174" s="12"/>
      <c r="J174" s="12"/>
      <c r="K174" s="47">
        <v>60</v>
      </c>
      <c r="L174" s="12"/>
      <c r="M174" s="29"/>
      <c r="N174" s="29"/>
      <c r="O174" s="29"/>
      <c r="P174" s="43">
        <v>58.1845</v>
      </c>
      <c r="Q174" s="29" t="s">
        <v>27</v>
      </c>
      <c r="R174" s="29" t="s">
        <v>138</v>
      </c>
      <c r="S174" s="29" t="s">
        <v>165</v>
      </c>
      <c r="T174" s="39"/>
    </row>
    <row r="175" s="4" customFormat="1" ht="52.5" customHeight="1" spans="1:20">
      <c r="A175" s="12">
        <v>172</v>
      </c>
      <c r="B175" s="12" t="s">
        <v>133</v>
      </c>
      <c r="C175" s="14" t="s">
        <v>385</v>
      </c>
      <c r="D175" s="14" t="s">
        <v>135</v>
      </c>
      <c r="E175" s="14" t="s">
        <v>383</v>
      </c>
      <c r="F175" s="14" t="s">
        <v>194</v>
      </c>
      <c r="G175" s="15">
        <f t="shared" si="5"/>
        <v>37.919</v>
      </c>
      <c r="H175" s="15">
        <f t="shared" si="6"/>
        <v>37.919</v>
      </c>
      <c r="I175" s="12"/>
      <c r="J175" s="12"/>
      <c r="K175" s="48">
        <v>37.919</v>
      </c>
      <c r="L175" s="12"/>
      <c r="M175" s="29"/>
      <c r="N175" s="29"/>
      <c r="O175" s="29"/>
      <c r="P175" s="12">
        <v>37.919</v>
      </c>
      <c r="Q175" s="29" t="s">
        <v>27</v>
      </c>
      <c r="R175" s="29" t="s">
        <v>138</v>
      </c>
      <c r="S175" s="40" t="s">
        <v>139</v>
      </c>
      <c r="T175" s="41"/>
    </row>
    <row r="176" s="4" customFormat="1" ht="66.75" customHeight="1" spans="1:20">
      <c r="A176" s="12">
        <v>173</v>
      </c>
      <c r="B176" s="12" t="s">
        <v>133</v>
      </c>
      <c r="C176" s="14" t="s">
        <v>386</v>
      </c>
      <c r="D176" s="14" t="s">
        <v>135</v>
      </c>
      <c r="E176" s="14" t="s">
        <v>387</v>
      </c>
      <c r="F176" s="14" t="s">
        <v>194</v>
      </c>
      <c r="G176" s="15">
        <f t="shared" si="5"/>
        <v>12.79</v>
      </c>
      <c r="H176" s="15">
        <f t="shared" si="6"/>
        <v>12.79</v>
      </c>
      <c r="I176" s="12"/>
      <c r="J176" s="12"/>
      <c r="K176" s="35">
        <v>12.79</v>
      </c>
      <c r="L176" s="12"/>
      <c r="M176" s="29"/>
      <c r="N176" s="29"/>
      <c r="O176" s="29"/>
      <c r="P176" s="12">
        <v>12.79</v>
      </c>
      <c r="Q176" s="29" t="s">
        <v>27</v>
      </c>
      <c r="R176" s="29" t="s">
        <v>138</v>
      </c>
      <c r="S176" s="40" t="s">
        <v>139</v>
      </c>
      <c r="T176" s="39"/>
    </row>
    <row r="177" s="4" customFormat="1" ht="67.5" customHeight="1" spans="1:20">
      <c r="A177" s="12">
        <v>174</v>
      </c>
      <c r="B177" s="12" t="s">
        <v>133</v>
      </c>
      <c r="C177" s="14" t="s">
        <v>388</v>
      </c>
      <c r="D177" s="14" t="s">
        <v>135</v>
      </c>
      <c r="E177" s="14" t="s">
        <v>389</v>
      </c>
      <c r="F177" s="14" t="s">
        <v>194</v>
      </c>
      <c r="G177" s="15">
        <f t="shared" si="5"/>
        <v>9.08</v>
      </c>
      <c r="H177" s="15">
        <f t="shared" si="6"/>
        <v>9.08</v>
      </c>
      <c r="I177" s="12"/>
      <c r="J177" s="12"/>
      <c r="K177" s="35">
        <v>9.08</v>
      </c>
      <c r="L177" s="12"/>
      <c r="M177" s="29"/>
      <c r="N177" s="29"/>
      <c r="O177" s="29"/>
      <c r="P177" s="12">
        <v>9.08</v>
      </c>
      <c r="Q177" s="29" t="s">
        <v>27</v>
      </c>
      <c r="R177" s="29" t="s">
        <v>138</v>
      </c>
      <c r="S177" s="40" t="s">
        <v>139</v>
      </c>
      <c r="T177" s="39"/>
    </row>
    <row r="178" s="4" customFormat="1" ht="67.5" customHeight="1" spans="1:20">
      <c r="A178" s="12">
        <v>175</v>
      </c>
      <c r="B178" s="12" t="s">
        <v>133</v>
      </c>
      <c r="C178" s="14" t="s">
        <v>390</v>
      </c>
      <c r="D178" s="14" t="s">
        <v>135</v>
      </c>
      <c r="E178" s="14" t="s">
        <v>391</v>
      </c>
      <c r="F178" s="14" t="s">
        <v>194</v>
      </c>
      <c r="G178" s="15">
        <f t="shared" si="5"/>
        <v>24.751</v>
      </c>
      <c r="H178" s="15">
        <f t="shared" si="6"/>
        <v>24.751</v>
      </c>
      <c r="I178" s="12"/>
      <c r="J178" s="12"/>
      <c r="K178" s="35">
        <v>24.751</v>
      </c>
      <c r="L178" s="12"/>
      <c r="M178" s="29"/>
      <c r="N178" s="29"/>
      <c r="O178" s="29"/>
      <c r="P178" s="12">
        <v>24.751</v>
      </c>
      <c r="Q178" s="29" t="s">
        <v>27</v>
      </c>
      <c r="R178" s="29" t="s">
        <v>138</v>
      </c>
      <c r="S178" s="40" t="s">
        <v>139</v>
      </c>
      <c r="T178" s="39"/>
    </row>
    <row r="179" s="4" customFormat="1" ht="67.5" customHeight="1" spans="1:20">
      <c r="A179" s="12">
        <v>176</v>
      </c>
      <c r="B179" s="12" t="s">
        <v>133</v>
      </c>
      <c r="C179" s="14" t="s">
        <v>392</v>
      </c>
      <c r="D179" s="14" t="s">
        <v>135</v>
      </c>
      <c r="E179" s="14" t="s">
        <v>393</v>
      </c>
      <c r="F179" s="14" t="s">
        <v>194</v>
      </c>
      <c r="G179" s="15">
        <f t="shared" si="5"/>
        <v>8.515</v>
      </c>
      <c r="H179" s="15">
        <f t="shared" si="6"/>
        <v>8.515</v>
      </c>
      <c r="I179" s="12"/>
      <c r="J179" s="12"/>
      <c r="K179" s="35">
        <v>8.515</v>
      </c>
      <c r="L179" s="12"/>
      <c r="M179" s="29"/>
      <c r="N179" s="29"/>
      <c r="O179" s="29"/>
      <c r="P179" s="12">
        <v>8.515</v>
      </c>
      <c r="Q179" s="29" t="s">
        <v>27</v>
      </c>
      <c r="R179" s="29" t="s">
        <v>138</v>
      </c>
      <c r="S179" s="40" t="s">
        <v>139</v>
      </c>
      <c r="T179" s="39"/>
    </row>
    <row r="180" s="4" customFormat="1" ht="67.5" customHeight="1" spans="1:20">
      <c r="A180" s="12">
        <v>177</v>
      </c>
      <c r="B180" s="12" t="s">
        <v>133</v>
      </c>
      <c r="C180" s="14" t="s">
        <v>394</v>
      </c>
      <c r="D180" s="14" t="s">
        <v>135</v>
      </c>
      <c r="E180" s="14" t="s">
        <v>395</v>
      </c>
      <c r="F180" s="14" t="s">
        <v>194</v>
      </c>
      <c r="G180" s="15">
        <f t="shared" si="5"/>
        <v>25.38</v>
      </c>
      <c r="H180" s="15">
        <f t="shared" si="6"/>
        <v>25.38</v>
      </c>
      <c r="I180" s="12"/>
      <c r="J180" s="12"/>
      <c r="K180" s="35">
        <v>25.38</v>
      </c>
      <c r="L180" s="12"/>
      <c r="M180" s="29"/>
      <c r="N180" s="29"/>
      <c r="O180" s="29"/>
      <c r="P180" s="12">
        <v>25.38</v>
      </c>
      <c r="Q180" s="29" t="s">
        <v>27</v>
      </c>
      <c r="R180" s="29" t="s">
        <v>138</v>
      </c>
      <c r="S180" s="40" t="s">
        <v>139</v>
      </c>
      <c r="T180" s="39"/>
    </row>
    <row r="181" s="4" customFormat="1" ht="67.5" customHeight="1" spans="1:20">
      <c r="A181" s="12">
        <v>178</v>
      </c>
      <c r="B181" s="12" t="s">
        <v>133</v>
      </c>
      <c r="C181" s="14" t="s">
        <v>396</v>
      </c>
      <c r="D181" s="14" t="s">
        <v>135</v>
      </c>
      <c r="E181" s="14" t="s">
        <v>397</v>
      </c>
      <c r="F181" s="14" t="s">
        <v>194</v>
      </c>
      <c r="G181" s="15">
        <f t="shared" si="5"/>
        <v>12.36</v>
      </c>
      <c r="H181" s="15">
        <f t="shared" si="6"/>
        <v>12.36</v>
      </c>
      <c r="I181" s="12"/>
      <c r="J181" s="12"/>
      <c r="K181" s="35">
        <v>12.36</v>
      </c>
      <c r="L181" s="12"/>
      <c r="M181" s="29"/>
      <c r="N181" s="29"/>
      <c r="O181" s="29"/>
      <c r="P181" s="12">
        <v>12.36</v>
      </c>
      <c r="Q181" s="29" t="s">
        <v>27</v>
      </c>
      <c r="R181" s="29" t="s">
        <v>138</v>
      </c>
      <c r="S181" s="40" t="s">
        <v>139</v>
      </c>
      <c r="T181" s="41"/>
    </row>
    <row r="182" s="4" customFormat="1" ht="67.5" customHeight="1" spans="1:20">
      <c r="A182" s="12">
        <v>179</v>
      </c>
      <c r="B182" s="12" t="s">
        <v>133</v>
      </c>
      <c r="C182" s="14" t="s">
        <v>398</v>
      </c>
      <c r="D182" s="14" t="s">
        <v>135</v>
      </c>
      <c r="E182" s="14" t="s">
        <v>399</v>
      </c>
      <c r="F182" s="14" t="s">
        <v>194</v>
      </c>
      <c r="G182" s="15">
        <f t="shared" si="5"/>
        <v>19.285</v>
      </c>
      <c r="H182" s="15">
        <f t="shared" si="6"/>
        <v>19.285</v>
      </c>
      <c r="I182" s="12"/>
      <c r="J182" s="12"/>
      <c r="K182" s="35">
        <v>19.285</v>
      </c>
      <c r="L182" s="12"/>
      <c r="M182" s="29"/>
      <c r="N182" s="29"/>
      <c r="O182" s="29"/>
      <c r="P182" s="12">
        <v>19.285</v>
      </c>
      <c r="Q182" s="29" t="s">
        <v>27</v>
      </c>
      <c r="R182" s="29" t="s">
        <v>138</v>
      </c>
      <c r="S182" s="40" t="s">
        <v>139</v>
      </c>
      <c r="T182" s="39"/>
    </row>
    <row r="183" s="4" customFormat="1" ht="67.5" customHeight="1" spans="1:20">
      <c r="A183" s="12">
        <v>180</v>
      </c>
      <c r="B183" s="12" t="s">
        <v>133</v>
      </c>
      <c r="C183" s="14" t="s">
        <v>400</v>
      </c>
      <c r="D183" s="14" t="s">
        <v>135</v>
      </c>
      <c r="E183" s="14" t="s">
        <v>401</v>
      </c>
      <c r="F183" s="14" t="s">
        <v>194</v>
      </c>
      <c r="G183" s="15">
        <f t="shared" si="5"/>
        <v>22.47</v>
      </c>
      <c r="H183" s="15">
        <f t="shared" si="6"/>
        <v>22.47</v>
      </c>
      <c r="I183" s="12"/>
      <c r="J183" s="12"/>
      <c r="K183" s="35">
        <v>22.47</v>
      </c>
      <c r="L183" s="12"/>
      <c r="M183" s="29"/>
      <c r="N183" s="29"/>
      <c r="O183" s="29"/>
      <c r="P183" s="12">
        <v>22.47</v>
      </c>
      <c r="Q183" s="29" t="s">
        <v>27</v>
      </c>
      <c r="R183" s="29" t="s">
        <v>138</v>
      </c>
      <c r="S183" s="40" t="s">
        <v>139</v>
      </c>
      <c r="T183" s="39"/>
    </row>
    <row r="184" s="4" customFormat="1" ht="67.5" customHeight="1" spans="1:20">
      <c r="A184" s="12">
        <v>181</v>
      </c>
      <c r="B184" s="12" t="s">
        <v>133</v>
      </c>
      <c r="C184" s="14" t="s">
        <v>402</v>
      </c>
      <c r="D184" s="14" t="s">
        <v>135</v>
      </c>
      <c r="E184" s="14" t="s">
        <v>403</v>
      </c>
      <c r="F184" s="14" t="s">
        <v>194</v>
      </c>
      <c r="G184" s="15">
        <f t="shared" si="5"/>
        <v>21.42</v>
      </c>
      <c r="H184" s="15">
        <f t="shared" si="6"/>
        <v>21.42</v>
      </c>
      <c r="I184" s="12"/>
      <c r="J184" s="12"/>
      <c r="K184" s="35">
        <v>21.42</v>
      </c>
      <c r="L184" s="12"/>
      <c r="M184" s="29"/>
      <c r="N184" s="29"/>
      <c r="O184" s="29"/>
      <c r="P184" s="12">
        <v>21.42</v>
      </c>
      <c r="Q184" s="29" t="s">
        <v>27</v>
      </c>
      <c r="R184" s="29" t="s">
        <v>138</v>
      </c>
      <c r="S184" s="40" t="s">
        <v>139</v>
      </c>
      <c r="T184" s="39"/>
    </row>
    <row r="185" s="4" customFormat="1" ht="67.5" customHeight="1" spans="1:20">
      <c r="A185" s="12">
        <v>182</v>
      </c>
      <c r="B185" s="12" t="s">
        <v>133</v>
      </c>
      <c r="C185" s="14" t="s">
        <v>404</v>
      </c>
      <c r="D185" s="14" t="s">
        <v>135</v>
      </c>
      <c r="E185" s="14" t="s">
        <v>405</v>
      </c>
      <c r="F185" s="14" t="s">
        <v>194</v>
      </c>
      <c r="G185" s="15">
        <f t="shared" si="5"/>
        <v>16.843</v>
      </c>
      <c r="H185" s="15">
        <f t="shared" si="6"/>
        <v>16.843</v>
      </c>
      <c r="I185" s="12"/>
      <c r="J185" s="12"/>
      <c r="K185" s="35">
        <v>16.843</v>
      </c>
      <c r="L185" s="12"/>
      <c r="M185" s="29"/>
      <c r="N185" s="29"/>
      <c r="O185" s="29"/>
      <c r="P185" s="12">
        <v>16.843</v>
      </c>
      <c r="Q185" s="29" t="s">
        <v>27</v>
      </c>
      <c r="R185" s="29" t="s">
        <v>138</v>
      </c>
      <c r="S185" s="40" t="s">
        <v>139</v>
      </c>
      <c r="T185" s="39"/>
    </row>
    <row r="186" s="4" customFormat="1" ht="37.5" customHeight="1" spans="1:20">
      <c r="A186" s="12">
        <v>183</v>
      </c>
      <c r="B186" s="12" t="s">
        <v>133</v>
      </c>
      <c r="C186" s="14" t="s">
        <v>406</v>
      </c>
      <c r="D186" s="14" t="s">
        <v>135</v>
      </c>
      <c r="E186" s="14" t="s">
        <v>407</v>
      </c>
      <c r="F186" s="14" t="s">
        <v>408</v>
      </c>
      <c r="G186" s="15">
        <f t="shared" si="5"/>
        <v>60</v>
      </c>
      <c r="H186" s="15">
        <f t="shared" si="6"/>
        <v>60</v>
      </c>
      <c r="I186" s="12"/>
      <c r="J186" s="12"/>
      <c r="K186" s="35">
        <v>60</v>
      </c>
      <c r="L186" s="12"/>
      <c r="M186" s="29"/>
      <c r="N186" s="29"/>
      <c r="O186" s="29"/>
      <c r="P186" s="12">
        <v>60</v>
      </c>
      <c r="Q186" s="29" t="s">
        <v>27</v>
      </c>
      <c r="R186" s="29" t="s">
        <v>138</v>
      </c>
      <c r="S186" s="29" t="s">
        <v>165</v>
      </c>
      <c r="T186" s="39"/>
    </row>
    <row r="187" s="4" customFormat="1" ht="37.5" customHeight="1" spans="1:20">
      <c r="A187" s="12">
        <v>184</v>
      </c>
      <c r="B187" s="12" t="s">
        <v>133</v>
      </c>
      <c r="C187" s="14" t="s">
        <v>163</v>
      </c>
      <c r="D187" s="14" t="s">
        <v>135</v>
      </c>
      <c r="E187" s="14" t="s">
        <v>409</v>
      </c>
      <c r="F187" s="14" t="s">
        <v>410</v>
      </c>
      <c r="G187" s="15">
        <f t="shared" si="5"/>
        <v>2.66</v>
      </c>
      <c r="H187" s="15">
        <f t="shared" si="6"/>
        <v>2.66</v>
      </c>
      <c r="I187" s="12"/>
      <c r="J187" s="12"/>
      <c r="K187" s="35">
        <v>2.66</v>
      </c>
      <c r="L187" s="12"/>
      <c r="M187" s="29"/>
      <c r="N187" s="29"/>
      <c r="O187" s="29"/>
      <c r="P187" s="12">
        <v>2.66</v>
      </c>
      <c r="Q187" s="29" t="s">
        <v>27</v>
      </c>
      <c r="R187" s="29" t="s">
        <v>138</v>
      </c>
      <c r="S187" s="29" t="s">
        <v>165</v>
      </c>
      <c r="T187" s="39"/>
    </row>
    <row r="188" s="4" customFormat="1" ht="37.5" customHeight="1" spans="1:20">
      <c r="A188" s="12">
        <v>185</v>
      </c>
      <c r="B188" s="12" t="s">
        <v>133</v>
      </c>
      <c r="C188" s="14" t="s">
        <v>163</v>
      </c>
      <c r="D188" s="14" t="s">
        <v>135</v>
      </c>
      <c r="E188" s="14" t="s">
        <v>411</v>
      </c>
      <c r="F188" s="14" t="s">
        <v>410</v>
      </c>
      <c r="G188" s="15">
        <f t="shared" si="5"/>
        <v>4.54</v>
      </c>
      <c r="H188" s="15">
        <f t="shared" si="6"/>
        <v>4.54</v>
      </c>
      <c r="I188" s="12"/>
      <c r="J188" s="12"/>
      <c r="K188" s="35">
        <v>4.54</v>
      </c>
      <c r="L188" s="12"/>
      <c r="M188" s="29"/>
      <c r="N188" s="29"/>
      <c r="O188" s="29"/>
      <c r="P188" s="12">
        <v>4.54</v>
      </c>
      <c r="Q188" s="29" t="s">
        <v>27</v>
      </c>
      <c r="R188" s="29" t="s">
        <v>138</v>
      </c>
      <c r="S188" s="29" t="s">
        <v>165</v>
      </c>
      <c r="T188" s="39"/>
    </row>
    <row r="189" s="4" customFormat="1" ht="37.5" customHeight="1" spans="1:20">
      <c r="A189" s="12">
        <v>186</v>
      </c>
      <c r="B189" s="12" t="s">
        <v>133</v>
      </c>
      <c r="C189" s="14" t="s">
        <v>163</v>
      </c>
      <c r="D189" s="14" t="s">
        <v>135</v>
      </c>
      <c r="E189" s="14" t="s">
        <v>412</v>
      </c>
      <c r="F189" s="14" t="s">
        <v>410</v>
      </c>
      <c r="G189" s="15">
        <f t="shared" si="5"/>
        <v>1.32</v>
      </c>
      <c r="H189" s="15">
        <f t="shared" si="6"/>
        <v>1.32</v>
      </c>
      <c r="I189" s="12"/>
      <c r="J189" s="12"/>
      <c r="K189" s="35">
        <v>1.32</v>
      </c>
      <c r="L189" s="12"/>
      <c r="M189" s="29"/>
      <c r="N189" s="29"/>
      <c r="O189" s="29"/>
      <c r="P189" s="12">
        <v>1.32</v>
      </c>
      <c r="Q189" s="29" t="s">
        <v>27</v>
      </c>
      <c r="R189" s="29" t="s">
        <v>138</v>
      </c>
      <c r="S189" s="29" t="s">
        <v>165</v>
      </c>
      <c r="T189" s="39"/>
    </row>
    <row r="190" s="4" customFormat="1" ht="37.5" customHeight="1" spans="1:20">
      <c r="A190" s="12">
        <v>187</v>
      </c>
      <c r="B190" s="12" t="s">
        <v>133</v>
      </c>
      <c r="C190" s="14" t="s">
        <v>163</v>
      </c>
      <c r="D190" s="14" t="s">
        <v>135</v>
      </c>
      <c r="E190" s="14" t="s">
        <v>413</v>
      </c>
      <c r="F190" s="14" t="s">
        <v>410</v>
      </c>
      <c r="G190" s="15">
        <f t="shared" si="5"/>
        <v>2.36</v>
      </c>
      <c r="H190" s="15">
        <f t="shared" si="6"/>
        <v>2.36</v>
      </c>
      <c r="I190" s="12"/>
      <c r="J190" s="12"/>
      <c r="K190" s="35">
        <v>2.36</v>
      </c>
      <c r="L190" s="12"/>
      <c r="M190" s="29"/>
      <c r="N190" s="29"/>
      <c r="O190" s="29"/>
      <c r="P190" s="12">
        <v>2.36</v>
      </c>
      <c r="Q190" s="29" t="s">
        <v>27</v>
      </c>
      <c r="R190" s="29" t="s">
        <v>138</v>
      </c>
      <c r="S190" s="29" t="s">
        <v>165</v>
      </c>
      <c r="T190" s="39"/>
    </row>
    <row r="191" s="4" customFormat="1" ht="37.5" customHeight="1" spans="1:20">
      <c r="A191" s="12">
        <v>188</v>
      </c>
      <c r="B191" s="12" t="s">
        <v>133</v>
      </c>
      <c r="C191" s="14" t="s">
        <v>163</v>
      </c>
      <c r="D191" s="14" t="s">
        <v>135</v>
      </c>
      <c r="E191" s="14" t="s">
        <v>414</v>
      </c>
      <c r="F191" s="14" t="s">
        <v>410</v>
      </c>
      <c r="G191" s="15">
        <f t="shared" si="5"/>
        <v>0.3</v>
      </c>
      <c r="H191" s="15">
        <f t="shared" si="6"/>
        <v>0.3</v>
      </c>
      <c r="I191" s="12"/>
      <c r="J191" s="12"/>
      <c r="K191" s="35">
        <v>0.3</v>
      </c>
      <c r="L191" s="12"/>
      <c r="M191" s="29"/>
      <c r="N191" s="29"/>
      <c r="O191" s="29"/>
      <c r="P191" s="12">
        <v>0.3</v>
      </c>
      <c r="Q191" s="29" t="s">
        <v>27</v>
      </c>
      <c r="R191" s="29" t="s">
        <v>138</v>
      </c>
      <c r="S191" s="29" t="s">
        <v>165</v>
      </c>
      <c r="T191" s="41"/>
    </row>
    <row r="192" s="4" customFormat="1" ht="37.5" customHeight="1" spans="1:20">
      <c r="A192" s="12">
        <v>189</v>
      </c>
      <c r="B192" s="12" t="s">
        <v>133</v>
      </c>
      <c r="C192" s="14" t="s">
        <v>163</v>
      </c>
      <c r="D192" s="14" t="s">
        <v>135</v>
      </c>
      <c r="E192" s="14" t="s">
        <v>415</v>
      </c>
      <c r="F192" s="14" t="s">
        <v>410</v>
      </c>
      <c r="G192" s="15">
        <f t="shared" si="5"/>
        <v>0.72</v>
      </c>
      <c r="H192" s="15">
        <f t="shared" si="6"/>
        <v>0.72</v>
      </c>
      <c r="I192" s="12"/>
      <c r="J192" s="12"/>
      <c r="K192" s="35">
        <v>0.72</v>
      </c>
      <c r="L192" s="12"/>
      <c r="M192" s="29"/>
      <c r="N192" s="29"/>
      <c r="O192" s="29"/>
      <c r="P192" s="12">
        <v>0.72</v>
      </c>
      <c r="Q192" s="29" t="s">
        <v>27</v>
      </c>
      <c r="R192" s="29" t="s">
        <v>138</v>
      </c>
      <c r="S192" s="29" t="s">
        <v>165</v>
      </c>
      <c r="T192" s="39"/>
    </row>
    <row r="193" s="4" customFormat="1" ht="37.5" customHeight="1" spans="1:20">
      <c r="A193" s="12">
        <v>190</v>
      </c>
      <c r="B193" s="12" t="s">
        <v>133</v>
      </c>
      <c r="C193" s="14" t="s">
        <v>163</v>
      </c>
      <c r="D193" s="14" t="s">
        <v>135</v>
      </c>
      <c r="E193" s="14" t="s">
        <v>416</v>
      </c>
      <c r="F193" s="14" t="s">
        <v>410</v>
      </c>
      <c r="G193" s="15">
        <f t="shared" si="5"/>
        <v>0.58</v>
      </c>
      <c r="H193" s="15">
        <f t="shared" si="6"/>
        <v>0.58</v>
      </c>
      <c r="I193" s="12"/>
      <c r="J193" s="12"/>
      <c r="K193" s="35">
        <v>0.58</v>
      </c>
      <c r="L193" s="12"/>
      <c r="M193" s="29"/>
      <c r="N193" s="29"/>
      <c r="O193" s="29"/>
      <c r="P193" s="12">
        <v>0.58</v>
      </c>
      <c r="Q193" s="29" t="s">
        <v>27</v>
      </c>
      <c r="R193" s="29" t="s">
        <v>138</v>
      </c>
      <c r="S193" s="29" t="s">
        <v>165</v>
      </c>
      <c r="T193" s="41"/>
    </row>
    <row r="194" s="4" customFormat="1" ht="37.5" customHeight="1" spans="1:20">
      <c r="A194" s="12">
        <v>191</v>
      </c>
      <c r="B194" s="12" t="s">
        <v>133</v>
      </c>
      <c r="C194" s="14" t="s">
        <v>163</v>
      </c>
      <c r="D194" s="14" t="s">
        <v>135</v>
      </c>
      <c r="E194" s="14" t="s">
        <v>417</v>
      </c>
      <c r="F194" s="14" t="s">
        <v>410</v>
      </c>
      <c r="G194" s="15">
        <f t="shared" si="5"/>
        <v>2.72</v>
      </c>
      <c r="H194" s="15">
        <f t="shared" si="6"/>
        <v>2.72</v>
      </c>
      <c r="I194" s="12"/>
      <c r="J194" s="12"/>
      <c r="K194" s="35">
        <v>2.72</v>
      </c>
      <c r="L194" s="12"/>
      <c r="M194" s="29"/>
      <c r="N194" s="29"/>
      <c r="O194" s="29"/>
      <c r="P194" s="12">
        <v>2.72</v>
      </c>
      <c r="Q194" s="29" t="s">
        <v>27</v>
      </c>
      <c r="R194" s="29" t="s">
        <v>138</v>
      </c>
      <c r="S194" s="29" t="s">
        <v>165</v>
      </c>
      <c r="T194" s="39"/>
    </row>
    <row r="195" s="4" customFormat="1" ht="37.5" customHeight="1" spans="1:20">
      <c r="A195" s="12">
        <v>192</v>
      </c>
      <c r="B195" s="12" t="s">
        <v>133</v>
      </c>
      <c r="C195" s="14" t="s">
        <v>163</v>
      </c>
      <c r="D195" s="14" t="s">
        <v>135</v>
      </c>
      <c r="E195" s="14" t="s">
        <v>418</v>
      </c>
      <c r="F195" s="14" t="s">
        <v>410</v>
      </c>
      <c r="G195" s="15">
        <f t="shared" si="5"/>
        <v>2</v>
      </c>
      <c r="H195" s="15">
        <f t="shared" si="6"/>
        <v>2</v>
      </c>
      <c r="I195" s="12"/>
      <c r="J195" s="12"/>
      <c r="K195" s="35">
        <v>2</v>
      </c>
      <c r="L195" s="12"/>
      <c r="M195" s="29"/>
      <c r="N195" s="29"/>
      <c r="O195" s="29"/>
      <c r="P195" s="12">
        <v>2</v>
      </c>
      <c r="Q195" s="29" t="s">
        <v>27</v>
      </c>
      <c r="R195" s="29" t="s">
        <v>138</v>
      </c>
      <c r="S195" s="29" t="s">
        <v>165</v>
      </c>
      <c r="T195" s="39"/>
    </row>
    <row r="196" s="4" customFormat="1" ht="37.5" customHeight="1" spans="1:20">
      <c r="A196" s="12">
        <v>193</v>
      </c>
      <c r="B196" s="12" t="s">
        <v>133</v>
      </c>
      <c r="C196" s="14" t="s">
        <v>163</v>
      </c>
      <c r="D196" s="14" t="s">
        <v>135</v>
      </c>
      <c r="E196" s="14" t="s">
        <v>419</v>
      </c>
      <c r="F196" s="14" t="s">
        <v>410</v>
      </c>
      <c r="G196" s="15">
        <f t="shared" si="5"/>
        <v>2.18</v>
      </c>
      <c r="H196" s="15">
        <f t="shared" si="6"/>
        <v>2.18</v>
      </c>
      <c r="I196" s="12"/>
      <c r="J196" s="12"/>
      <c r="K196" s="35">
        <v>2.18</v>
      </c>
      <c r="L196" s="12"/>
      <c r="M196" s="29"/>
      <c r="N196" s="29"/>
      <c r="O196" s="29"/>
      <c r="P196" s="12">
        <v>2.18</v>
      </c>
      <c r="Q196" s="29" t="s">
        <v>27</v>
      </c>
      <c r="R196" s="29" t="s">
        <v>138</v>
      </c>
      <c r="S196" s="29" t="s">
        <v>165</v>
      </c>
      <c r="T196" s="39"/>
    </row>
    <row r="197" s="4" customFormat="1" ht="37.5" customHeight="1" spans="1:20">
      <c r="A197" s="12">
        <v>194</v>
      </c>
      <c r="B197" s="12" t="s">
        <v>133</v>
      </c>
      <c r="C197" s="14" t="s">
        <v>163</v>
      </c>
      <c r="D197" s="14" t="s">
        <v>135</v>
      </c>
      <c r="E197" s="14" t="s">
        <v>420</v>
      </c>
      <c r="F197" s="14" t="s">
        <v>410</v>
      </c>
      <c r="G197" s="15">
        <f t="shared" ref="G197:G246" si="7">I197+J197+K197+L197+M197</f>
        <v>1.36</v>
      </c>
      <c r="H197" s="15">
        <f t="shared" ref="H197:H260" si="8">I197+J197+K197+L197</f>
        <v>1.36</v>
      </c>
      <c r="I197" s="12"/>
      <c r="J197" s="12"/>
      <c r="K197" s="35">
        <v>1.36</v>
      </c>
      <c r="L197" s="12"/>
      <c r="M197" s="29"/>
      <c r="N197" s="29"/>
      <c r="O197" s="29"/>
      <c r="P197" s="12">
        <v>1.36</v>
      </c>
      <c r="Q197" s="29" t="s">
        <v>27</v>
      </c>
      <c r="R197" s="29" t="s">
        <v>138</v>
      </c>
      <c r="S197" s="29" t="s">
        <v>165</v>
      </c>
      <c r="T197" s="39"/>
    </row>
    <row r="198" s="4" customFormat="1" ht="37.5" customHeight="1" spans="1:20">
      <c r="A198" s="12">
        <v>195</v>
      </c>
      <c r="B198" s="12" t="s">
        <v>133</v>
      </c>
      <c r="C198" s="14" t="s">
        <v>163</v>
      </c>
      <c r="D198" s="14" t="s">
        <v>135</v>
      </c>
      <c r="E198" s="14" t="s">
        <v>421</v>
      </c>
      <c r="F198" s="14" t="s">
        <v>410</v>
      </c>
      <c r="G198" s="15">
        <f t="shared" si="7"/>
        <v>2.04</v>
      </c>
      <c r="H198" s="15">
        <f t="shared" si="8"/>
        <v>2.04</v>
      </c>
      <c r="I198" s="12"/>
      <c r="J198" s="12"/>
      <c r="K198" s="35">
        <v>2.04</v>
      </c>
      <c r="L198" s="12"/>
      <c r="M198" s="29"/>
      <c r="N198" s="29"/>
      <c r="O198" s="29"/>
      <c r="P198" s="12">
        <v>2.04</v>
      </c>
      <c r="Q198" s="29" t="s">
        <v>27</v>
      </c>
      <c r="R198" s="29" t="s">
        <v>138</v>
      </c>
      <c r="S198" s="29" t="s">
        <v>165</v>
      </c>
      <c r="T198" s="39"/>
    </row>
    <row r="199" s="4" customFormat="1" ht="37.5" customHeight="1" spans="1:20">
      <c r="A199" s="12">
        <v>196</v>
      </c>
      <c r="B199" s="12" t="s">
        <v>133</v>
      </c>
      <c r="C199" s="14" t="s">
        <v>163</v>
      </c>
      <c r="D199" s="14" t="s">
        <v>135</v>
      </c>
      <c r="E199" s="14" t="s">
        <v>422</v>
      </c>
      <c r="F199" s="14" t="s">
        <v>410</v>
      </c>
      <c r="G199" s="15">
        <f t="shared" si="7"/>
        <v>4.5</v>
      </c>
      <c r="H199" s="15">
        <f t="shared" si="8"/>
        <v>4.5</v>
      </c>
      <c r="I199" s="12"/>
      <c r="J199" s="12"/>
      <c r="K199" s="35">
        <v>4.5</v>
      </c>
      <c r="L199" s="12"/>
      <c r="M199" s="29"/>
      <c r="N199" s="29"/>
      <c r="O199" s="29"/>
      <c r="P199" s="12">
        <v>4.5</v>
      </c>
      <c r="Q199" s="29" t="s">
        <v>27</v>
      </c>
      <c r="R199" s="29" t="s">
        <v>138</v>
      </c>
      <c r="S199" s="29" t="s">
        <v>165</v>
      </c>
      <c r="T199" s="39"/>
    </row>
    <row r="200" s="4" customFormat="1" ht="37.5" customHeight="1" spans="1:20">
      <c r="A200" s="12">
        <v>197</v>
      </c>
      <c r="B200" s="12" t="s">
        <v>133</v>
      </c>
      <c r="C200" s="14" t="s">
        <v>163</v>
      </c>
      <c r="D200" s="14" t="s">
        <v>135</v>
      </c>
      <c r="E200" s="14" t="s">
        <v>57</v>
      </c>
      <c r="F200" s="14" t="s">
        <v>410</v>
      </c>
      <c r="G200" s="15">
        <f t="shared" si="7"/>
        <v>0.24</v>
      </c>
      <c r="H200" s="15">
        <f t="shared" si="8"/>
        <v>0.24</v>
      </c>
      <c r="I200" s="12"/>
      <c r="J200" s="12"/>
      <c r="K200" s="35">
        <v>0.24</v>
      </c>
      <c r="L200" s="12"/>
      <c r="M200" s="29"/>
      <c r="N200" s="29"/>
      <c r="O200" s="29"/>
      <c r="P200" s="12">
        <v>0.24</v>
      </c>
      <c r="Q200" s="29" t="s">
        <v>27</v>
      </c>
      <c r="R200" s="29" t="s">
        <v>138</v>
      </c>
      <c r="S200" s="29" t="s">
        <v>165</v>
      </c>
      <c r="T200" s="39"/>
    </row>
    <row r="201" s="4" customFormat="1" ht="37.5" customHeight="1" spans="1:20">
      <c r="A201" s="12">
        <v>198</v>
      </c>
      <c r="B201" s="12" t="s">
        <v>133</v>
      </c>
      <c r="C201" s="14" t="s">
        <v>163</v>
      </c>
      <c r="D201" s="14" t="s">
        <v>135</v>
      </c>
      <c r="E201" s="14" t="s">
        <v>54</v>
      </c>
      <c r="F201" s="14" t="s">
        <v>410</v>
      </c>
      <c r="G201" s="15">
        <f t="shared" si="7"/>
        <v>2</v>
      </c>
      <c r="H201" s="15">
        <f t="shared" si="8"/>
        <v>2</v>
      </c>
      <c r="I201" s="12"/>
      <c r="J201" s="12"/>
      <c r="K201" s="35">
        <v>2</v>
      </c>
      <c r="L201" s="12"/>
      <c r="M201" s="29"/>
      <c r="N201" s="29"/>
      <c r="O201" s="29"/>
      <c r="P201" s="12">
        <v>2</v>
      </c>
      <c r="Q201" s="29" t="s">
        <v>27</v>
      </c>
      <c r="R201" s="29" t="s">
        <v>138</v>
      </c>
      <c r="S201" s="29" t="s">
        <v>165</v>
      </c>
      <c r="T201" s="39"/>
    </row>
    <row r="202" s="4" customFormat="1" ht="37.5" customHeight="1" spans="1:20">
      <c r="A202" s="12">
        <v>199</v>
      </c>
      <c r="B202" s="12" t="s">
        <v>133</v>
      </c>
      <c r="C202" s="14" t="s">
        <v>163</v>
      </c>
      <c r="D202" s="14" t="s">
        <v>135</v>
      </c>
      <c r="E202" s="14" t="s">
        <v>67</v>
      </c>
      <c r="F202" s="14" t="s">
        <v>410</v>
      </c>
      <c r="G202" s="15">
        <f t="shared" si="7"/>
        <v>1.86</v>
      </c>
      <c r="H202" s="15">
        <f t="shared" si="8"/>
        <v>1.86</v>
      </c>
      <c r="I202" s="12"/>
      <c r="J202" s="12"/>
      <c r="K202" s="35">
        <v>1.86</v>
      </c>
      <c r="L202" s="12"/>
      <c r="M202" s="29"/>
      <c r="N202" s="29"/>
      <c r="O202" s="29"/>
      <c r="P202" s="12">
        <v>1.86</v>
      </c>
      <c r="Q202" s="29" t="s">
        <v>27</v>
      </c>
      <c r="R202" s="29" t="s">
        <v>138</v>
      </c>
      <c r="S202" s="29" t="s">
        <v>165</v>
      </c>
      <c r="T202" s="39"/>
    </row>
    <row r="203" s="4" customFormat="1" ht="37.5" customHeight="1" spans="1:20">
      <c r="A203" s="12">
        <v>200</v>
      </c>
      <c r="B203" s="12" t="s">
        <v>133</v>
      </c>
      <c r="C203" s="14" t="s">
        <v>163</v>
      </c>
      <c r="D203" s="14" t="s">
        <v>135</v>
      </c>
      <c r="E203" s="14" t="s">
        <v>423</v>
      </c>
      <c r="F203" s="14" t="s">
        <v>410</v>
      </c>
      <c r="G203" s="15">
        <f t="shared" si="7"/>
        <v>2.04</v>
      </c>
      <c r="H203" s="15">
        <f t="shared" si="8"/>
        <v>2.04</v>
      </c>
      <c r="I203" s="12"/>
      <c r="J203" s="12"/>
      <c r="K203" s="35">
        <v>2.04</v>
      </c>
      <c r="L203" s="12"/>
      <c r="M203" s="29"/>
      <c r="N203" s="29"/>
      <c r="O203" s="29"/>
      <c r="P203" s="12">
        <v>2.04</v>
      </c>
      <c r="Q203" s="29" t="s">
        <v>27</v>
      </c>
      <c r="R203" s="29" t="s">
        <v>138</v>
      </c>
      <c r="S203" s="29" t="s">
        <v>165</v>
      </c>
      <c r="T203" s="39"/>
    </row>
    <row r="204" s="4" customFormat="1" ht="37.5" customHeight="1" spans="1:20">
      <c r="A204" s="12">
        <v>201</v>
      </c>
      <c r="B204" s="12" t="s">
        <v>133</v>
      </c>
      <c r="C204" s="14" t="s">
        <v>163</v>
      </c>
      <c r="D204" s="14" t="s">
        <v>135</v>
      </c>
      <c r="E204" s="14" t="s">
        <v>64</v>
      </c>
      <c r="F204" s="14" t="s">
        <v>410</v>
      </c>
      <c r="G204" s="15">
        <f t="shared" si="7"/>
        <v>3.52</v>
      </c>
      <c r="H204" s="15">
        <f t="shared" si="8"/>
        <v>3.52</v>
      </c>
      <c r="I204" s="12"/>
      <c r="J204" s="12"/>
      <c r="K204" s="35">
        <v>3.52</v>
      </c>
      <c r="L204" s="12"/>
      <c r="M204" s="29"/>
      <c r="N204" s="29"/>
      <c r="O204" s="29"/>
      <c r="P204" s="12">
        <v>3.52</v>
      </c>
      <c r="Q204" s="29" t="s">
        <v>27</v>
      </c>
      <c r="R204" s="29" t="s">
        <v>138</v>
      </c>
      <c r="S204" s="29" t="s">
        <v>165</v>
      </c>
      <c r="T204" s="39"/>
    </row>
    <row r="205" s="4" customFormat="1" ht="37.5" customHeight="1" spans="1:20">
      <c r="A205" s="12">
        <v>202</v>
      </c>
      <c r="B205" s="12" t="s">
        <v>133</v>
      </c>
      <c r="C205" s="14" t="s">
        <v>163</v>
      </c>
      <c r="D205" s="14" t="s">
        <v>135</v>
      </c>
      <c r="E205" s="14" t="s">
        <v>48</v>
      </c>
      <c r="F205" s="14" t="s">
        <v>410</v>
      </c>
      <c r="G205" s="15">
        <f t="shared" si="7"/>
        <v>4.26</v>
      </c>
      <c r="H205" s="15">
        <f t="shared" si="8"/>
        <v>4.26</v>
      </c>
      <c r="I205" s="12"/>
      <c r="J205" s="12"/>
      <c r="K205" s="35">
        <v>4.26</v>
      </c>
      <c r="L205" s="12"/>
      <c r="M205" s="29"/>
      <c r="N205" s="29"/>
      <c r="O205" s="29"/>
      <c r="P205" s="12">
        <v>4.26</v>
      </c>
      <c r="Q205" s="29" t="s">
        <v>27</v>
      </c>
      <c r="R205" s="29" t="s">
        <v>138</v>
      </c>
      <c r="S205" s="29" t="s">
        <v>165</v>
      </c>
      <c r="T205" s="39"/>
    </row>
    <row r="206" s="4" customFormat="1" ht="37.5" customHeight="1" spans="1:20">
      <c r="A206" s="12">
        <v>203</v>
      </c>
      <c r="B206" s="12" t="s">
        <v>133</v>
      </c>
      <c r="C206" s="14" t="s">
        <v>163</v>
      </c>
      <c r="D206" s="14" t="s">
        <v>135</v>
      </c>
      <c r="E206" s="14" t="s">
        <v>70</v>
      </c>
      <c r="F206" s="14" t="s">
        <v>410</v>
      </c>
      <c r="G206" s="15">
        <f t="shared" si="7"/>
        <v>1.3</v>
      </c>
      <c r="H206" s="15">
        <f t="shared" si="8"/>
        <v>1.3</v>
      </c>
      <c r="I206" s="12"/>
      <c r="J206" s="12"/>
      <c r="K206" s="35">
        <v>1.3</v>
      </c>
      <c r="L206" s="12"/>
      <c r="M206" s="29"/>
      <c r="N206" s="29"/>
      <c r="O206" s="29"/>
      <c r="P206" s="12">
        <v>1.3</v>
      </c>
      <c r="Q206" s="29" t="s">
        <v>27</v>
      </c>
      <c r="R206" s="29" t="s">
        <v>138</v>
      </c>
      <c r="S206" s="29" t="s">
        <v>165</v>
      </c>
      <c r="T206" s="39"/>
    </row>
    <row r="207" s="4" customFormat="1" ht="37.5" customHeight="1" spans="1:20">
      <c r="A207" s="12">
        <v>204</v>
      </c>
      <c r="B207" s="12" t="s">
        <v>133</v>
      </c>
      <c r="C207" s="14" t="s">
        <v>163</v>
      </c>
      <c r="D207" s="14" t="s">
        <v>135</v>
      </c>
      <c r="E207" s="14" t="s">
        <v>45</v>
      </c>
      <c r="F207" s="14" t="s">
        <v>410</v>
      </c>
      <c r="G207" s="15">
        <f t="shared" si="7"/>
        <v>1.52</v>
      </c>
      <c r="H207" s="15">
        <f t="shared" si="8"/>
        <v>1.52</v>
      </c>
      <c r="I207" s="12"/>
      <c r="J207" s="12"/>
      <c r="K207" s="35">
        <v>1.52</v>
      </c>
      <c r="L207" s="12"/>
      <c r="M207" s="29"/>
      <c r="N207" s="29"/>
      <c r="O207" s="29"/>
      <c r="P207" s="12">
        <v>1.52</v>
      </c>
      <c r="Q207" s="29" t="s">
        <v>27</v>
      </c>
      <c r="R207" s="29" t="s">
        <v>138</v>
      </c>
      <c r="S207" s="29" t="s">
        <v>165</v>
      </c>
      <c r="T207" s="41"/>
    </row>
    <row r="208" s="4" customFormat="1" ht="30" customHeight="1" spans="1:20">
      <c r="A208" s="12">
        <v>205</v>
      </c>
      <c r="B208" s="12" t="s">
        <v>133</v>
      </c>
      <c r="C208" s="14" t="s">
        <v>424</v>
      </c>
      <c r="D208" s="14" t="s">
        <v>135</v>
      </c>
      <c r="E208" s="14" t="s">
        <v>425</v>
      </c>
      <c r="F208" s="14" t="s">
        <v>426</v>
      </c>
      <c r="G208" s="15">
        <f t="shared" si="7"/>
        <v>10</v>
      </c>
      <c r="H208" s="15">
        <f t="shared" si="8"/>
        <v>10</v>
      </c>
      <c r="I208" s="12"/>
      <c r="J208" s="12"/>
      <c r="K208" s="35">
        <v>10</v>
      </c>
      <c r="L208" s="12"/>
      <c r="M208" s="29"/>
      <c r="N208" s="29"/>
      <c r="O208" s="29"/>
      <c r="P208" s="44">
        <v>9.809748</v>
      </c>
      <c r="Q208" s="29" t="s">
        <v>27</v>
      </c>
      <c r="R208" s="29" t="s">
        <v>138</v>
      </c>
      <c r="S208" s="29" t="s">
        <v>165</v>
      </c>
      <c r="T208" s="39"/>
    </row>
    <row r="209" s="4" customFormat="1" ht="30" customHeight="1" spans="1:20">
      <c r="A209" s="12">
        <v>206</v>
      </c>
      <c r="B209" s="12" t="s">
        <v>133</v>
      </c>
      <c r="C209" s="14" t="s">
        <v>424</v>
      </c>
      <c r="D209" s="14" t="s">
        <v>135</v>
      </c>
      <c r="E209" s="14" t="s">
        <v>427</v>
      </c>
      <c r="F209" s="14" t="s">
        <v>426</v>
      </c>
      <c r="G209" s="15">
        <f t="shared" si="7"/>
        <v>10</v>
      </c>
      <c r="H209" s="15">
        <f t="shared" si="8"/>
        <v>10</v>
      </c>
      <c r="I209" s="12"/>
      <c r="J209" s="12"/>
      <c r="K209" s="35">
        <v>10</v>
      </c>
      <c r="L209" s="12"/>
      <c r="M209" s="29"/>
      <c r="N209" s="29"/>
      <c r="O209" s="29"/>
      <c r="P209" s="44">
        <v>9.913252</v>
      </c>
      <c r="Q209" s="29" t="s">
        <v>27</v>
      </c>
      <c r="R209" s="29" t="s">
        <v>138</v>
      </c>
      <c r="S209" s="29" t="s">
        <v>165</v>
      </c>
      <c r="T209" s="39"/>
    </row>
    <row r="210" s="4" customFormat="1" ht="65.25" customHeight="1" spans="1:20">
      <c r="A210" s="12">
        <v>207</v>
      </c>
      <c r="B210" s="12" t="s">
        <v>133</v>
      </c>
      <c r="C210" s="14" t="s">
        <v>428</v>
      </c>
      <c r="D210" s="14" t="s">
        <v>135</v>
      </c>
      <c r="E210" s="14" t="s">
        <v>409</v>
      </c>
      <c r="F210" s="14" t="s">
        <v>194</v>
      </c>
      <c r="G210" s="15">
        <f t="shared" si="7"/>
        <v>11.8</v>
      </c>
      <c r="H210" s="15">
        <f t="shared" si="8"/>
        <v>11.8</v>
      </c>
      <c r="I210" s="12"/>
      <c r="J210" s="12"/>
      <c r="K210" s="35">
        <v>11.8</v>
      </c>
      <c r="L210" s="12"/>
      <c r="M210" s="29"/>
      <c r="N210" s="29"/>
      <c r="O210" s="29"/>
      <c r="P210" s="12">
        <v>11.8</v>
      </c>
      <c r="Q210" s="29" t="s">
        <v>27</v>
      </c>
      <c r="R210" s="29" t="s">
        <v>138</v>
      </c>
      <c r="S210" s="40" t="s">
        <v>139</v>
      </c>
      <c r="T210" s="39"/>
    </row>
    <row r="211" s="4" customFormat="1" ht="65.25" customHeight="1" spans="1:20">
      <c r="A211" s="12">
        <v>208</v>
      </c>
      <c r="B211" s="12" t="s">
        <v>133</v>
      </c>
      <c r="C211" s="14" t="s">
        <v>429</v>
      </c>
      <c r="D211" s="14" t="s">
        <v>135</v>
      </c>
      <c r="E211" s="14" t="s">
        <v>67</v>
      </c>
      <c r="F211" s="14" t="s">
        <v>194</v>
      </c>
      <c r="G211" s="15">
        <f t="shared" si="7"/>
        <v>17.25</v>
      </c>
      <c r="H211" s="15">
        <f t="shared" si="8"/>
        <v>17.25</v>
      </c>
      <c r="I211" s="12"/>
      <c r="J211" s="12"/>
      <c r="K211" s="35">
        <v>17.25</v>
      </c>
      <c r="L211" s="12"/>
      <c r="M211" s="29"/>
      <c r="N211" s="29"/>
      <c r="O211" s="29"/>
      <c r="P211" s="12">
        <v>17.25</v>
      </c>
      <c r="Q211" s="29" t="s">
        <v>27</v>
      </c>
      <c r="R211" s="29" t="s">
        <v>138</v>
      </c>
      <c r="S211" s="40" t="s">
        <v>139</v>
      </c>
      <c r="T211" s="39"/>
    </row>
    <row r="212" s="4" customFormat="1" ht="65.25" customHeight="1" spans="1:20">
      <c r="A212" s="12">
        <v>209</v>
      </c>
      <c r="B212" s="12" t="s">
        <v>133</v>
      </c>
      <c r="C212" s="14" t="s">
        <v>430</v>
      </c>
      <c r="D212" s="14" t="s">
        <v>135</v>
      </c>
      <c r="E212" s="14" t="s">
        <v>411</v>
      </c>
      <c r="F212" s="14" t="s">
        <v>194</v>
      </c>
      <c r="G212" s="15">
        <f t="shared" si="7"/>
        <v>3.23</v>
      </c>
      <c r="H212" s="15">
        <f t="shared" si="8"/>
        <v>3.23</v>
      </c>
      <c r="I212" s="12"/>
      <c r="J212" s="12"/>
      <c r="K212" s="35">
        <v>3.23</v>
      </c>
      <c r="L212" s="12"/>
      <c r="M212" s="29"/>
      <c r="N212" s="29"/>
      <c r="O212" s="29"/>
      <c r="P212" s="12">
        <v>3.23</v>
      </c>
      <c r="Q212" s="29" t="s">
        <v>27</v>
      </c>
      <c r="R212" s="29" t="s">
        <v>138</v>
      </c>
      <c r="S212" s="40" t="s">
        <v>139</v>
      </c>
      <c r="T212" s="39"/>
    </row>
    <row r="213" s="4" customFormat="1" ht="65.25" customHeight="1" spans="1:20">
      <c r="A213" s="12">
        <v>210</v>
      </c>
      <c r="B213" s="12" t="s">
        <v>133</v>
      </c>
      <c r="C213" s="14" t="s">
        <v>431</v>
      </c>
      <c r="D213" s="14" t="s">
        <v>135</v>
      </c>
      <c r="E213" s="14" t="s">
        <v>412</v>
      </c>
      <c r="F213" s="14" t="s">
        <v>194</v>
      </c>
      <c r="G213" s="15">
        <f t="shared" si="7"/>
        <v>25.6</v>
      </c>
      <c r="H213" s="15">
        <f t="shared" si="8"/>
        <v>25.6</v>
      </c>
      <c r="I213" s="12"/>
      <c r="J213" s="12"/>
      <c r="K213" s="35">
        <v>25.6</v>
      </c>
      <c r="L213" s="12"/>
      <c r="M213" s="29"/>
      <c r="N213" s="29"/>
      <c r="O213" s="29"/>
      <c r="P213" s="12">
        <v>25.6</v>
      </c>
      <c r="Q213" s="29" t="s">
        <v>27</v>
      </c>
      <c r="R213" s="29" t="s">
        <v>138</v>
      </c>
      <c r="S213" s="40" t="s">
        <v>139</v>
      </c>
      <c r="T213" s="39"/>
    </row>
    <row r="214" s="4" customFormat="1" ht="65.25" customHeight="1" spans="1:20">
      <c r="A214" s="12">
        <v>211</v>
      </c>
      <c r="B214" s="12" t="s">
        <v>133</v>
      </c>
      <c r="C214" s="14" t="s">
        <v>432</v>
      </c>
      <c r="D214" s="14" t="s">
        <v>135</v>
      </c>
      <c r="E214" s="14" t="s">
        <v>54</v>
      </c>
      <c r="F214" s="14" t="s">
        <v>194</v>
      </c>
      <c r="G214" s="15">
        <f t="shared" si="7"/>
        <v>17.28</v>
      </c>
      <c r="H214" s="15">
        <f t="shared" si="8"/>
        <v>17.28</v>
      </c>
      <c r="I214" s="12"/>
      <c r="J214" s="12"/>
      <c r="K214" s="35">
        <v>17.28</v>
      </c>
      <c r="L214" s="12"/>
      <c r="M214" s="29"/>
      <c r="N214" s="29"/>
      <c r="O214" s="29"/>
      <c r="P214" s="12">
        <v>17.28</v>
      </c>
      <c r="Q214" s="29" t="s">
        <v>27</v>
      </c>
      <c r="R214" s="29" t="s">
        <v>138</v>
      </c>
      <c r="S214" s="40" t="s">
        <v>139</v>
      </c>
      <c r="T214" s="39"/>
    </row>
    <row r="215" s="4" customFormat="1" ht="65.25" customHeight="1" spans="1:20">
      <c r="A215" s="12">
        <v>212</v>
      </c>
      <c r="B215" s="12" t="s">
        <v>133</v>
      </c>
      <c r="C215" s="14" t="s">
        <v>433</v>
      </c>
      <c r="D215" s="14" t="s">
        <v>135</v>
      </c>
      <c r="E215" s="14" t="s">
        <v>413</v>
      </c>
      <c r="F215" s="14" t="s">
        <v>194</v>
      </c>
      <c r="G215" s="15">
        <f t="shared" si="7"/>
        <v>2.92</v>
      </c>
      <c r="H215" s="15">
        <f t="shared" si="8"/>
        <v>2.92</v>
      </c>
      <c r="I215" s="12"/>
      <c r="J215" s="12"/>
      <c r="K215" s="35">
        <v>2.92</v>
      </c>
      <c r="L215" s="12"/>
      <c r="M215" s="29"/>
      <c r="N215" s="29"/>
      <c r="O215" s="29"/>
      <c r="P215" s="12">
        <v>2.92</v>
      </c>
      <c r="Q215" s="29" t="s">
        <v>27</v>
      </c>
      <c r="R215" s="29" t="s">
        <v>138</v>
      </c>
      <c r="S215" s="40" t="s">
        <v>139</v>
      </c>
      <c r="T215" s="39"/>
    </row>
    <row r="216" s="4" customFormat="1" ht="45.75" customHeight="1" spans="1:20">
      <c r="A216" s="12">
        <v>213</v>
      </c>
      <c r="B216" s="12" t="s">
        <v>133</v>
      </c>
      <c r="C216" s="14" t="s">
        <v>434</v>
      </c>
      <c r="D216" s="14" t="s">
        <v>135</v>
      </c>
      <c r="E216" s="14" t="s">
        <v>414</v>
      </c>
      <c r="F216" s="14" t="s">
        <v>329</v>
      </c>
      <c r="G216" s="15">
        <f t="shared" si="7"/>
        <v>40</v>
      </c>
      <c r="H216" s="15">
        <f t="shared" si="8"/>
        <v>40</v>
      </c>
      <c r="I216" s="12"/>
      <c r="J216" s="12"/>
      <c r="K216" s="35">
        <v>40</v>
      </c>
      <c r="L216" s="12"/>
      <c r="M216" s="29"/>
      <c r="N216" s="29"/>
      <c r="O216" s="29"/>
      <c r="P216" s="44">
        <v>34.763207</v>
      </c>
      <c r="Q216" s="29" t="s">
        <v>27</v>
      </c>
      <c r="R216" s="29" t="s">
        <v>138</v>
      </c>
      <c r="S216" s="29" t="s">
        <v>165</v>
      </c>
      <c r="T216" s="39"/>
    </row>
    <row r="217" s="4" customFormat="1" ht="71.25" customHeight="1" spans="1:20">
      <c r="A217" s="12">
        <v>214</v>
      </c>
      <c r="B217" s="12" t="s">
        <v>133</v>
      </c>
      <c r="C217" s="14" t="s">
        <v>435</v>
      </c>
      <c r="D217" s="14" t="s">
        <v>135</v>
      </c>
      <c r="E217" s="14" t="s">
        <v>414</v>
      </c>
      <c r="F217" s="14" t="s">
        <v>194</v>
      </c>
      <c r="G217" s="15">
        <f t="shared" si="7"/>
        <v>19.5</v>
      </c>
      <c r="H217" s="15">
        <f t="shared" si="8"/>
        <v>19.5</v>
      </c>
      <c r="I217" s="12"/>
      <c r="J217" s="12"/>
      <c r="K217" s="35">
        <v>19.5</v>
      </c>
      <c r="L217" s="12"/>
      <c r="M217" s="29"/>
      <c r="N217" s="29"/>
      <c r="O217" s="29"/>
      <c r="P217" s="12">
        <v>19.5</v>
      </c>
      <c r="Q217" s="29" t="s">
        <v>27</v>
      </c>
      <c r="R217" s="29" t="s">
        <v>138</v>
      </c>
      <c r="S217" s="40" t="s">
        <v>139</v>
      </c>
      <c r="T217" s="41"/>
    </row>
    <row r="218" s="4" customFormat="1" ht="71.25" customHeight="1" spans="1:20">
      <c r="A218" s="12">
        <v>215</v>
      </c>
      <c r="B218" s="12" t="s">
        <v>133</v>
      </c>
      <c r="C218" s="14" t="s">
        <v>436</v>
      </c>
      <c r="D218" s="14" t="s">
        <v>135</v>
      </c>
      <c r="E218" s="14" t="s">
        <v>415</v>
      </c>
      <c r="F218" s="14" t="s">
        <v>194</v>
      </c>
      <c r="G218" s="15">
        <f t="shared" si="7"/>
        <v>2.77</v>
      </c>
      <c r="H218" s="15">
        <f t="shared" si="8"/>
        <v>2.77</v>
      </c>
      <c r="I218" s="12"/>
      <c r="J218" s="12"/>
      <c r="K218" s="35">
        <v>2.77</v>
      </c>
      <c r="L218" s="12"/>
      <c r="M218" s="29"/>
      <c r="N218" s="29"/>
      <c r="O218" s="29"/>
      <c r="P218" s="12">
        <v>2.77</v>
      </c>
      <c r="Q218" s="29" t="s">
        <v>27</v>
      </c>
      <c r="R218" s="29" t="s">
        <v>138</v>
      </c>
      <c r="S218" s="40" t="s">
        <v>139</v>
      </c>
      <c r="T218" s="39"/>
    </row>
    <row r="219" s="4" customFormat="1" ht="71.25" customHeight="1" spans="1:20">
      <c r="A219" s="12">
        <v>216</v>
      </c>
      <c r="B219" s="12" t="s">
        <v>133</v>
      </c>
      <c r="C219" s="14" t="s">
        <v>437</v>
      </c>
      <c r="D219" s="14" t="s">
        <v>135</v>
      </c>
      <c r="E219" s="14" t="s">
        <v>45</v>
      </c>
      <c r="F219" s="14" t="s">
        <v>194</v>
      </c>
      <c r="G219" s="15">
        <f t="shared" si="7"/>
        <v>20.536</v>
      </c>
      <c r="H219" s="15">
        <f t="shared" si="8"/>
        <v>20.536</v>
      </c>
      <c r="I219" s="12"/>
      <c r="J219" s="12"/>
      <c r="K219" s="35">
        <v>20.536</v>
      </c>
      <c r="L219" s="12"/>
      <c r="M219" s="29"/>
      <c r="N219" s="29"/>
      <c r="O219" s="29"/>
      <c r="P219" s="12">
        <v>20.536</v>
      </c>
      <c r="Q219" s="29" t="s">
        <v>27</v>
      </c>
      <c r="R219" s="29" t="s">
        <v>138</v>
      </c>
      <c r="S219" s="40" t="s">
        <v>139</v>
      </c>
      <c r="T219" s="41"/>
    </row>
    <row r="220" s="4" customFormat="1" ht="71.25" customHeight="1" spans="1:20">
      <c r="A220" s="12">
        <v>217</v>
      </c>
      <c r="B220" s="12" t="s">
        <v>133</v>
      </c>
      <c r="C220" s="14" t="s">
        <v>438</v>
      </c>
      <c r="D220" s="14" t="s">
        <v>135</v>
      </c>
      <c r="E220" s="14" t="s">
        <v>416</v>
      </c>
      <c r="F220" s="14" t="s">
        <v>194</v>
      </c>
      <c r="G220" s="15">
        <f t="shared" si="7"/>
        <v>23.56</v>
      </c>
      <c r="H220" s="15">
        <f t="shared" si="8"/>
        <v>23.56</v>
      </c>
      <c r="I220" s="12"/>
      <c r="J220" s="12"/>
      <c r="K220" s="35">
        <v>23.56</v>
      </c>
      <c r="L220" s="12"/>
      <c r="M220" s="29"/>
      <c r="N220" s="29"/>
      <c r="O220" s="29"/>
      <c r="P220" s="44">
        <v>21.802</v>
      </c>
      <c r="Q220" s="29" t="s">
        <v>27</v>
      </c>
      <c r="R220" s="29" t="s">
        <v>138</v>
      </c>
      <c r="S220" s="40" t="s">
        <v>139</v>
      </c>
      <c r="T220" s="41"/>
    </row>
    <row r="221" s="4" customFormat="1" ht="71.25" customHeight="1" spans="1:20">
      <c r="A221" s="12">
        <v>218</v>
      </c>
      <c r="B221" s="12" t="s">
        <v>133</v>
      </c>
      <c r="C221" s="14" t="s">
        <v>439</v>
      </c>
      <c r="D221" s="14" t="s">
        <v>135</v>
      </c>
      <c r="E221" s="14" t="s">
        <v>417</v>
      </c>
      <c r="F221" s="14" t="s">
        <v>194</v>
      </c>
      <c r="G221" s="15">
        <f t="shared" si="7"/>
        <v>18.35</v>
      </c>
      <c r="H221" s="15">
        <f t="shared" si="8"/>
        <v>18.35</v>
      </c>
      <c r="I221" s="12"/>
      <c r="J221" s="12"/>
      <c r="K221" s="35">
        <v>18.35</v>
      </c>
      <c r="L221" s="12"/>
      <c r="M221" s="29"/>
      <c r="N221" s="29"/>
      <c r="O221" s="29"/>
      <c r="P221" s="12">
        <v>18.35</v>
      </c>
      <c r="Q221" s="29" t="s">
        <v>27</v>
      </c>
      <c r="R221" s="29" t="s">
        <v>138</v>
      </c>
      <c r="S221" s="40" t="s">
        <v>139</v>
      </c>
      <c r="T221" s="39"/>
    </row>
    <row r="222" s="4" customFormat="1" ht="72" customHeight="1" spans="1:20">
      <c r="A222" s="12">
        <v>219</v>
      </c>
      <c r="B222" s="12" t="s">
        <v>133</v>
      </c>
      <c r="C222" s="14" t="s">
        <v>440</v>
      </c>
      <c r="D222" s="14" t="s">
        <v>135</v>
      </c>
      <c r="E222" s="14" t="s">
        <v>418</v>
      </c>
      <c r="F222" s="14" t="s">
        <v>194</v>
      </c>
      <c r="G222" s="15">
        <f t="shared" si="7"/>
        <v>6.22</v>
      </c>
      <c r="H222" s="15">
        <f t="shared" si="8"/>
        <v>6.22</v>
      </c>
      <c r="I222" s="12"/>
      <c r="J222" s="12"/>
      <c r="K222" s="35">
        <v>6.22</v>
      </c>
      <c r="L222" s="12"/>
      <c r="M222" s="29"/>
      <c r="N222" s="29"/>
      <c r="O222" s="29"/>
      <c r="P222" s="12">
        <v>6.22</v>
      </c>
      <c r="Q222" s="29" t="s">
        <v>27</v>
      </c>
      <c r="R222" s="29" t="s">
        <v>138</v>
      </c>
      <c r="S222" s="40" t="s">
        <v>139</v>
      </c>
      <c r="T222" s="39"/>
    </row>
    <row r="223" s="4" customFormat="1" ht="72" customHeight="1" spans="1:20">
      <c r="A223" s="12">
        <v>220</v>
      </c>
      <c r="B223" s="12" t="s">
        <v>133</v>
      </c>
      <c r="C223" s="14" t="s">
        <v>441</v>
      </c>
      <c r="D223" s="14" t="s">
        <v>135</v>
      </c>
      <c r="E223" s="14" t="s">
        <v>419</v>
      </c>
      <c r="F223" s="14" t="s">
        <v>194</v>
      </c>
      <c r="G223" s="15">
        <f t="shared" si="7"/>
        <v>11.16</v>
      </c>
      <c r="H223" s="15">
        <f t="shared" si="8"/>
        <v>11.16</v>
      </c>
      <c r="I223" s="12"/>
      <c r="J223" s="12"/>
      <c r="K223" s="48">
        <v>11.16</v>
      </c>
      <c r="L223" s="12"/>
      <c r="M223" s="29"/>
      <c r="N223" s="29"/>
      <c r="O223" s="29"/>
      <c r="P223" s="12">
        <v>11.16</v>
      </c>
      <c r="Q223" s="29" t="s">
        <v>27</v>
      </c>
      <c r="R223" s="29" t="s">
        <v>138</v>
      </c>
      <c r="S223" s="40" t="s">
        <v>139</v>
      </c>
      <c r="T223" s="39"/>
    </row>
    <row r="224" s="4" customFormat="1" ht="72" customHeight="1" spans="1:20">
      <c r="A224" s="12">
        <v>221</v>
      </c>
      <c r="B224" s="12" t="s">
        <v>133</v>
      </c>
      <c r="C224" s="14" t="s">
        <v>442</v>
      </c>
      <c r="D224" s="14" t="s">
        <v>135</v>
      </c>
      <c r="E224" s="14" t="s">
        <v>443</v>
      </c>
      <c r="F224" s="14" t="s">
        <v>194</v>
      </c>
      <c r="G224" s="15">
        <f t="shared" si="7"/>
        <v>14.53</v>
      </c>
      <c r="H224" s="15">
        <f t="shared" si="8"/>
        <v>14.53</v>
      </c>
      <c r="I224" s="12"/>
      <c r="J224" s="12"/>
      <c r="K224" s="48">
        <v>14.53</v>
      </c>
      <c r="L224" s="12"/>
      <c r="M224" s="29"/>
      <c r="N224" s="29"/>
      <c r="O224" s="29"/>
      <c r="P224" s="12">
        <v>14.53</v>
      </c>
      <c r="Q224" s="29" t="s">
        <v>27</v>
      </c>
      <c r="R224" s="29" t="s">
        <v>138</v>
      </c>
      <c r="S224" s="40" t="s">
        <v>139</v>
      </c>
      <c r="T224" s="39"/>
    </row>
    <row r="225" s="4" customFormat="1" ht="72" customHeight="1" spans="1:20">
      <c r="A225" s="12">
        <v>222</v>
      </c>
      <c r="B225" s="12" t="s">
        <v>133</v>
      </c>
      <c r="C225" s="14" t="s">
        <v>444</v>
      </c>
      <c r="D225" s="14" t="s">
        <v>135</v>
      </c>
      <c r="E225" s="14" t="s">
        <v>420</v>
      </c>
      <c r="F225" s="14" t="s">
        <v>194</v>
      </c>
      <c r="G225" s="15">
        <f t="shared" si="7"/>
        <v>13.8</v>
      </c>
      <c r="H225" s="15">
        <f t="shared" si="8"/>
        <v>13.8</v>
      </c>
      <c r="I225" s="12"/>
      <c r="J225" s="12"/>
      <c r="K225" s="35">
        <v>13.8</v>
      </c>
      <c r="L225" s="12"/>
      <c r="M225" s="29"/>
      <c r="N225" s="29"/>
      <c r="O225" s="29"/>
      <c r="P225" s="12">
        <v>13.8</v>
      </c>
      <c r="Q225" s="29" t="s">
        <v>27</v>
      </c>
      <c r="R225" s="29" t="s">
        <v>138</v>
      </c>
      <c r="S225" s="40" t="s">
        <v>139</v>
      </c>
      <c r="T225" s="39"/>
    </row>
    <row r="226" s="4" customFormat="1" ht="72" customHeight="1" spans="1:20">
      <c r="A226" s="12">
        <v>223</v>
      </c>
      <c r="B226" s="12" t="s">
        <v>133</v>
      </c>
      <c r="C226" s="14" t="s">
        <v>445</v>
      </c>
      <c r="D226" s="14" t="s">
        <v>135</v>
      </c>
      <c r="E226" s="14" t="s">
        <v>446</v>
      </c>
      <c r="F226" s="14" t="s">
        <v>194</v>
      </c>
      <c r="G226" s="15">
        <f t="shared" si="7"/>
        <v>10.5</v>
      </c>
      <c r="H226" s="15">
        <f t="shared" si="8"/>
        <v>10.5</v>
      </c>
      <c r="I226" s="12"/>
      <c r="J226" s="12"/>
      <c r="K226" s="35">
        <v>10.5</v>
      </c>
      <c r="L226" s="12"/>
      <c r="M226" s="29"/>
      <c r="N226" s="29"/>
      <c r="O226" s="29"/>
      <c r="P226" s="12">
        <v>10.5</v>
      </c>
      <c r="Q226" s="29" t="s">
        <v>27</v>
      </c>
      <c r="R226" s="29" t="s">
        <v>138</v>
      </c>
      <c r="S226" s="40" t="s">
        <v>139</v>
      </c>
      <c r="T226" s="39"/>
    </row>
    <row r="227" s="4" customFormat="1" ht="72" customHeight="1" spans="1:20">
      <c r="A227" s="12">
        <v>224</v>
      </c>
      <c r="B227" s="12" t="s">
        <v>133</v>
      </c>
      <c r="C227" s="14" t="s">
        <v>447</v>
      </c>
      <c r="D227" s="14" t="s">
        <v>135</v>
      </c>
      <c r="E227" s="14" t="s">
        <v>48</v>
      </c>
      <c r="F227" s="14" t="s">
        <v>194</v>
      </c>
      <c r="G227" s="15">
        <f t="shared" si="7"/>
        <v>17.25</v>
      </c>
      <c r="H227" s="15">
        <f t="shared" si="8"/>
        <v>17.25</v>
      </c>
      <c r="I227" s="12"/>
      <c r="J227" s="12"/>
      <c r="K227" s="35">
        <v>17.25</v>
      </c>
      <c r="L227" s="12"/>
      <c r="M227" s="29"/>
      <c r="N227" s="29"/>
      <c r="O227" s="29"/>
      <c r="P227" s="12">
        <v>17.25</v>
      </c>
      <c r="Q227" s="29" t="s">
        <v>27</v>
      </c>
      <c r="R227" s="29" t="s">
        <v>138</v>
      </c>
      <c r="S227" s="40" t="s">
        <v>139</v>
      </c>
      <c r="T227" s="39"/>
    </row>
    <row r="228" s="4" customFormat="1" ht="72" customHeight="1" spans="1:20">
      <c r="A228" s="12">
        <v>225</v>
      </c>
      <c r="B228" s="12" t="s">
        <v>133</v>
      </c>
      <c r="C228" s="14" t="s">
        <v>448</v>
      </c>
      <c r="D228" s="14" t="s">
        <v>135</v>
      </c>
      <c r="E228" s="14" t="s">
        <v>57</v>
      </c>
      <c r="F228" s="14" t="s">
        <v>194</v>
      </c>
      <c r="G228" s="15">
        <f t="shared" si="7"/>
        <v>22</v>
      </c>
      <c r="H228" s="15">
        <f t="shared" si="8"/>
        <v>22</v>
      </c>
      <c r="I228" s="12"/>
      <c r="J228" s="12"/>
      <c r="K228" s="35">
        <v>22</v>
      </c>
      <c r="L228" s="12"/>
      <c r="M228" s="29"/>
      <c r="N228" s="29"/>
      <c r="O228" s="29"/>
      <c r="P228" s="12">
        <v>22</v>
      </c>
      <c r="Q228" s="29" t="s">
        <v>27</v>
      </c>
      <c r="R228" s="29" t="s">
        <v>138</v>
      </c>
      <c r="S228" s="40" t="s">
        <v>139</v>
      </c>
      <c r="T228" s="39"/>
    </row>
    <row r="229" s="4" customFormat="1" ht="72" customHeight="1" spans="1:20">
      <c r="A229" s="12">
        <v>226</v>
      </c>
      <c r="B229" s="12" t="s">
        <v>133</v>
      </c>
      <c r="C229" s="14" t="s">
        <v>449</v>
      </c>
      <c r="D229" s="14" t="s">
        <v>135</v>
      </c>
      <c r="E229" s="14" t="s">
        <v>423</v>
      </c>
      <c r="F229" s="14" t="s">
        <v>194</v>
      </c>
      <c r="G229" s="15">
        <f t="shared" si="7"/>
        <v>24</v>
      </c>
      <c r="H229" s="15">
        <f t="shared" si="8"/>
        <v>24</v>
      </c>
      <c r="I229" s="12"/>
      <c r="J229" s="12"/>
      <c r="K229" s="35">
        <v>24</v>
      </c>
      <c r="L229" s="12"/>
      <c r="M229" s="29"/>
      <c r="N229" s="29"/>
      <c r="O229" s="29"/>
      <c r="P229" s="12">
        <v>24</v>
      </c>
      <c r="Q229" s="29" t="s">
        <v>27</v>
      </c>
      <c r="R229" s="29" t="s">
        <v>138</v>
      </c>
      <c r="S229" s="40" t="s">
        <v>139</v>
      </c>
      <c r="T229" s="39"/>
    </row>
    <row r="230" s="4" customFormat="1" ht="72" customHeight="1" spans="1:20">
      <c r="A230" s="12">
        <v>227</v>
      </c>
      <c r="B230" s="12" t="s">
        <v>133</v>
      </c>
      <c r="C230" s="14" t="s">
        <v>450</v>
      </c>
      <c r="D230" s="14" t="s">
        <v>135</v>
      </c>
      <c r="E230" s="14" t="s">
        <v>421</v>
      </c>
      <c r="F230" s="14" t="s">
        <v>194</v>
      </c>
      <c r="G230" s="15">
        <f t="shared" si="7"/>
        <v>10.24</v>
      </c>
      <c r="H230" s="15">
        <f t="shared" si="8"/>
        <v>10.24</v>
      </c>
      <c r="I230" s="12"/>
      <c r="J230" s="12"/>
      <c r="K230" s="35">
        <v>10.24</v>
      </c>
      <c r="L230" s="12"/>
      <c r="M230" s="29"/>
      <c r="N230" s="29"/>
      <c r="O230" s="29"/>
      <c r="P230" s="12">
        <v>10.24</v>
      </c>
      <c r="Q230" s="29" t="s">
        <v>27</v>
      </c>
      <c r="R230" s="29" t="s">
        <v>138</v>
      </c>
      <c r="S230" s="40" t="s">
        <v>139</v>
      </c>
      <c r="T230" s="39"/>
    </row>
    <row r="231" s="4" customFormat="1" ht="72" customHeight="1" spans="1:20">
      <c r="A231" s="12">
        <v>228</v>
      </c>
      <c r="B231" s="12" t="s">
        <v>133</v>
      </c>
      <c r="C231" s="14" t="s">
        <v>451</v>
      </c>
      <c r="D231" s="14" t="s">
        <v>135</v>
      </c>
      <c r="E231" s="14" t="s">
        <v>422</v>
      </c>
      <c r="F231" s="14" t="s">
        <v>194</v>
      </c>
      <c r="G231" s="15">
        <f t="shared" si="7"/>
        <v>13.11</v>
      </c>
      <c r="H231" s="15">
        <f t="shared" si="8"/>
        <v>13.11</v>
      </c>
      <c r="I231" s="12"/>
      <c r="J231" s="12"/>
      <c r="K231" s="35">
        <v>13.11</v>
      </c>
      <c r="L231" s="12"/>
      <c r="M231" s="29"/>
      <c r="N231" s="29"/>
      <c r="O231" s="29"/>
      <c r="P231" s="12">
        <v>13.11</v>
      </c>
      <c r="Q231" s="29" t="s">
        <v>27</v>
      </c>
      <c r="R231" s="29" t="s">
        <v>138</v>
      </c>
      <c r="S231" s="40" t="s">
        <v>139</v>
      </c>
      <c r="T231" s="39"/>
    </row>
    <row r="232" s="4" customFormat="1" ht="72" customHeight="1" spans="1:20">
      <c r="A232" s="12">
        <v>229</v>
      </c>
      <c r="B232" s="12" t="s">
        <v>133</v>
      </c>
      <c r="C232" s="14" t="s">
        <v>452</v>
      </c>
      <c r="D232" s="14" t="s">
        <v>135</v>
      </c>
      <c r="E232" s="14" t="s">
        <v>70</v>
      </c>
      <c r="F232" s="14" t="s">
        <v>194</v>
      </c>
      <c r="G232" s="15">
        <f t="shared" si="7"/>
        <v>24.3</v>
      </c>
      <c r="H232" s="15">
        <f t="shared" si="8"/>
        <v>24.3</v>
      </c>
      <c r="I232" s="12"/>
      <c r="J232" s="12"/>
      <c r="K232" s="35">
        <v>24.3</v>
      </c>
      <c r="L232" s="12"/>
      <c r="M232" s="29"/>
      <c r="N232" s="29"/>
      <c r="O232" s="29"/>
      <c r="P232" s="12">
        <v>24.3</v>
      </c>
      <c r="Q232" s="29" t="s">
        <v>27</v>
      </c>
      <c r="R232" s="29" t="s">
        <v>138</v>
      </c>
      <c r="S232" s="40" t="s">
        <v>139</v>
      </c>
      <c r="T232" s="39"/>
    </row>
    <row r="233" s="4" customFormat="1" ht="72" customHeight="1" spans="1:20">
      <c r="A233" s="12">
        <v>230</v>
      </c>
      <c r="B233" s="12" t="s">
        <v>133</v>
      </c>
      <c r="C233" s="14" t="s">
        <v>453</v>
      </c>
      <c r="D233" s="14" t="s">
        <v>135</v>
      </c>
      <c r="E233" s="14" t="s">
        <v>64</v>
      </c>
      <c r="F233" s="14" t="s">
        <v>194</v>
      </c>
      <c r="G233" s="15">
        <f t="shared" si="7"/>
        <v>4.17</v>
      </c>
      <c r="H233" s="15">
        <f t="shared" si="8"/>
        <v>4.17</v>
      </c>
      <c r="I233" s="12"/>
      <c r="J233" s="12"/>
      <c r="K233" s="35">
        <v>4.17</v>
      </c>
      <c r="L233" s="12"/>
      <c r="M233" s="29"/>
      <c r="N233" s="29"/>
      <c r="O233" s="29"/>
      <c r="P233" s="12">
        <v>4.17</v>
      </c>
      <c r="Q233" s="29" t="s">
        <v>27</v>
      </c>
      <c r="R233" s="29" t="s">
        <v>138</v>
      </c>
      <c r="S233" s="40" t="s">
        <v>139</v>
      </c>
      <c r="T233" s="39"/>
    </row>
    <row r="234" s="4" customFormat="1" ht="40.5" customHeight="1" spans="1:20">
      <c r="A234" s="12">
        <v>231</v>
      </c>
      <c r="B234" s="12" t="s">
        <v>133</v>
      </c>
      <c r="C234" s="14" t="s">
        <v>454</v>
      </c>
      <c r="D234" s="14" t="s">
        <v>135</v>
      </c>
      <c r="E234" s="14" t="s">
        <v>455</v>
      </c>
      <c r="F234" s="14" t="s">
        <v>456</v>
      </c>
      <c r="G234" s="15">
        <f t="shared" si="7"/>
        <v>4.99</v>
      </c>
      <c r="H234" s="15">
        <f t="shared" si="8"/>
        <v>4.99</v>
      </c>
      <c r="I234" s="12"/>
      <c r="J234" s="12"/>
      <c r="K234" s="35">
        <v>4.99</v>
      </c>
      <c r="L234" s="12"/>
      <c r="M234" s="29"/>
      <c r="N234" s="29"/>
      <c r="O234" s="29"/>
      <c r="P234" s="12">
        <v>4.99</v>
      </c>
      <c r="Q234" s="29" t="s">
        <v>27</v>
      </c>
      <c r="R234" s="29" t="s">
        <v>138</v>
      </c>
      <c r="S234" s="29" t="s">
        <v>165</v>
      </c>
      <c r="T234" s="41"/>
    </row>
    <row r="235" s="4" customFormat="1" ht="40.5" customHeight="1" spans="1:20">
      <c r="A235" s="12">
        <v>232</v>
      </c>
      <c r="B235" s="12" t="s">
        <v>133</v>
      </c>
      <c r="C235" s="14" t="s">
        <v>457</v>
      </c>
      <c r="D235" s="14" t="s">
        <v>135</v>
      </c>
      <c r="E235" s="14" t="s">
        <v>458</v>
      </c>
      <c r="F235" s="14" t="s">
        <v>459</v>
      </c>
      <c r="G235" s="15">
        <f t="shared" si="7"/>
        <v>13.26</v>
      </c>
      <c r="H235" s="15">
        <f t="shared" si="8"/>
        <v>13.26</v>
      </c>
      <c r="I235" s="12"/>
      <c r="J235" s="12"/>
      <c r="K235" s="35">
        <v>13.26</v>
      </c>
      <c r="L235" s="12"/>
      <c r="M235" s="29"/>
      <c r="N235" s="29"/>
      <c r="O235" s="29"/>
      <c r="P235" s="12">
        <v>13.26</v>
      </c>
      <c r="Q235" s="29" t="s">
        <v>27</v>
      </c>
      <c r="R235" s="29" t="s">
        <v>138</v>
      </c>
      <c r="S235" s="29" t="s">
        <v>165</v>
      </c>
      <c r="T235" s="39"/>
    </row>
    <row r="236" s="4" customFormat="1" ht="40.5" customHeight="1" spans="1:20">
      <c r="A236" s="12">
        <v>233</v>
      </c>
      <c r="B236" s="12" t="s">
        <v>133</v>
      </c>
      <c r="C236" s="14" t="s">
        <v>163</v>
      </c>
      <c r="D236" s="14" t="s">
        <v>135</v>
      </c>
      <c r="E236" s="14" t="s">
        <v>460</v>
      </c>
      <c r="F236" s="14" t="s">
        <v>461</v>
      </c>
      <c r="G236" s="15">
        <f t="shared" si="7"/>
        <v>24.16</v>
      </c>
      <c r="H236" s="15">
        <f t="shared" si="8"/>
        <v>24.16</v>
      </c>
      <c r="I236" s="12"/>
      <c r="J236" s="12"/>
      <c r="K236" s="35">
        <v>24.16</v>
      </c>
      <c r="L236" s="12"/>
      <c r="M236" s="29"/>
      <c r="N236" s="29"/>
      <c r="O236" s="29"/>
      <c r="P236" s="12">
        <v>24.16</v>
      </c>
      <c r="Q236" s="29" t="s">
        <v>27</v>
      </c>
      <c r="R236" s="29" t="s">
        <v>138</v>
      </c>
      <c r="S236" s="29" t="s">
        <v>165</v>
      </c>
      <c r="T236" s="39"/>
    </row>
    <row r="237" s="4" customFormat="1" ht="40.5" customHeight="1" spans="1:20">
      <c r="A237" s="12">
        <v>234</v>
      </c>
      <c r="B237" s="12" t="s">
        <v>133</v>
      </c>
      <c r="C237" s="14" t="s">
        <v>163</v>
      </c>
      <c r="D237" s="14" t="s">
        <v>135</v>
      </c>
      <c r="E237" s="14" t="s">
        <v>462</v>
      </c>
      <c r="F237" s="14" t="s">
        <v>463</v>
      </c>
      <c r="G237" s="15">
        <f t="shared" si="7"/>
        <v>2.01</v>
      </c>
      <c r="H237" s="15">
        <f t="shared" si="8"/>
        <v>2.01</v>
      </c>
      <c r="I237" s="12"/>
      <c r="J237" s="12"/>
      <c r="K237" s="35">
        <v>2.01</v>
      </c>
      <c r="L237" s="12"/>
      <c r="M237" s="29"/>
      <c r="N237" s="29"/>
      <c r="O237" s="29"/>
      <c r="P237" s="12">
        <v>2.01</v>
      </c>
      <c r="Q237" s="29" t="s">
        <v>27</v>
      </c>
      <c r="R237" s="29" t="s">
        <v>138</v>
      </c>
      <c r="S237" s="29" t="s">
        <v>165</v>
      </c>
      <c r="T237" s="41"/>
    </row>
    <row r="238" s="4" customFormat="1" ht="40.5" customHeight="1" spans="1:20">
      <c r="A238" s="12">
        <v>235</v>
      </c>
      <c r="B238" s="12" t="s">
        <v>133</v>
      </c>
      <c r="C238" s="14" t="s">
        <v>163</v>
      </c>
      <c r="D238" s="14" t="s">
        <v>135</v>
      </c>
      <c r="E238" s="14" t="s">
        <v>464</v>
      </c>
      <c r="F238" s="14" t="s">
        <v>465</v>
      </c>
      <c r="G238" s="15">
        <f t="shared" si="7"/>
        <v>9.62</v>
      </c>
      <c r="H238" s="15">
        <f t="shared" si="8"/>
        <v>9.62</v>
      </c>
      <c r="I238" s="12"/>
      <c r="J238" s="12"/>
      <c r="K238" s="35">
        <v>9.62</v>
      </c>
      <c r="L238" s="12"/>
      <c r="M238" s="29"/>
      <c r="N238" s="29"/>
      <c r="O238" s="29"/>
      <c r="P238" s="12">
        <v>9.62</v>
      </c>
      <c r="Q238" s="29" t="s">
        <v>27</v>
      </c>
      <c r="R238" s="29" t="s">
        <v>138</v>
      </c>
      <c r="S238" s="29" t="s">
        <v>165</v>
      </c>
      <c r="T238" s="39"/>
    </row>
    <row r="239" s="4" customFormat="1" ht="66.75" customHeight="1" spans="1:20">
      <c r="A239" s="12">
        <v>236</v>
      </c>
      <c r="B239" s="12" t="s">
        <v>133</v>
      </c>
      <c r="C239" s="14" t="s">
        <v>466</v>
      </c>
      <c r="D239" s="14" t="s">
        <v>135</v>
      </c>
      <c r="E239" s="14" t="s">
        <v>467</v>
      </c>
      <c r="F239" s="14" t="s">
        <v>468</v>
      </c>
      <c r="G239" s="15">
        <f t="shared" si="7"/>
        <v>60</v>
      </c>
      <c r="H239" s="15">
        <f t="shared" si="8"/>
        <v>60</v>
      </c>
      <c r="I239" s="12"/>
      <c r="J239" s="12"/>
      <c r="K239" s="35">
        <v>60</v>
      </c>
      <c r="L239" s="12"/>
      <c r="M239" s="29"/>
      <c r="N239" s="29"/>
      <c r="O239" s="29"/>
      <c r="P239" s="44">
        <v>57.1004</v>
      </c>
      <c r="Q239" s="29" t="s">
        <v>27</v>
      </c>
      <c r="R239" s="29" t="s">
        <v>138</v>
      </c>
      <c r="S239" s="29" t="s">
        <v>165</v>
      </c>
      <c r="T239" s="39"/>
    </row>
    <row r="240" s="4" customFormat="1" ht="36.75" customHeight="1" spans="1:20">
      <c r="A240" s="12">
        <v>237</v>
      </c>
      <c r="B240" s="12" t="s">
        <v>133</v>
      </c>
      <c r="C240" s="14" t="s">
        <v>469</v>
      </c>
      <c r="D240" s="14" t="s">
        <v>135</v>
      </c>
      <c r="E240" s="14" t="s">
        <v>470</v>
      </c>
      <c r="F240" s="14" t="s">
        <v>471</v>
      </c>
      <c r="G240" s="15">
        <f t="shared" si="7"/>
        <v>0.76</v>
      </c>
      <c r="H240" s="15">
        <f t="shared" si="8"/>
        <v>0.76</v>
      </c>
      <c r="I240" s="12"/>
      <c r="J240" s="12"/>
      <c r="K240" s="35">
        <v>0.76</v>
      </c>
      <c r="L240" s="12"/>
      <c r="M240" s="29"/>
      <c r="N240" s="29"/>
      <c r="O240" s="29"/>
      <c r="P240" s="12">
        <v>0.76</v>
      </c>
      <c r="Q240" s="29" t="s">
        <v>27</v>
      </c>
      <c r="R240" s="29" t="s">
        <v>138</v>
      </c>
      <c r="S240" s="40" t="s">
        <v>139</v>
      </c>
      <c r="T240" s="41"/>
    </row>
    <row r="241" s="4" customFormat="1" ht="36.75" customHeight="1" spans="1:20">
      <c r="A241" s="12">
        <v>238</v>
      </c>
      <c r="B241" s="12" t="s">
        <v>133</v>
      </c>
      <c r="C241" s="14" t="s">
        <v>472</v>
      </c>
      <c r="D241" s="14" t="s">
        <v>135</v>
      </c>
      <c r="E241" s="14" t="s">
        <v>473</v>
      </c>
      <c r="F241" s="14" t="s">
        <v>474</v>
      </c>
      <c r="G241" s="15">
        <f t="shared" si="7"/>
        <v>0.63</v>
      </c>
      <c r="H241" s="15">
        <f t="shared" si="8"/>
        <v>0.63</v>
      </c>
      <c r="I241" s="12"/>
      <c r="J241" s="12"/>
      <c r="K241" s="35">
        <v>0.63</v>
      </c>
      <c r="L241" s="12"/>
      <c r="M241" s="29"/>
      <c r="N241" s="29"/>
      <c r="O241" s="29"/>
      <c r="P241" s="12">
        <v>0.63</v>
      </c>
      <c r="Q241" s="29" t="s">
        <v>27</v>
      </c>
      <c r="R241" s="29" t="s">
        <v>138</v>
      </c>
      <c r="S241" s="40" t="s">
        <v>139</v>
      </c>
      <c r="T241" s="39"/>
    </row>
    <row r="242" s="4" customFormat="1" ht="36.75" customHeight="1" spans="1:20">
      <c r="A242" s="12">
        <v>239</v>
      </c>
      <c r="B242" s="12" t="s">
        <v>133</v>
      </c>
      <c r="C242" s="14" t="s">
        <v>475</v>
      </c>
      <c r="D242" s="14" t="s">
        <v>135</v>
      </c>
      <c r="E242" s="14" t="s">
        <v>476</v>
      </c>
      <c r="F242" s="14" t="s">
        <v>477</v>
      </c>
      <c r="G242" s="15">
        <f t="shared" si="7"/>
        <v>13.94</v>
      </c>
      <c r="H242" s="15">
        <f t="shared" si="8"/>
        <v>13.94</v>
      </c>
      <c r="I242" s="12"/>
      <c r="J242" s="12"/>
      <c r="K242" s="35">
        <v>13.94</v>
      </c>
      <c r="L242" s="12"/>
      <c r="M242" s="29"/>
      <c r="N242" s="29"/>
      <c r="O242" s="29"/>
      <c r="P242" s="12">
        <v>13.94</v>
      </c>
      <c r="Q242" s="29" t="s">
        <v>27</v>
      </c>
      <c r="R242" s="29" t="s">
        <v>138</v>
      </c>
      <c r="S242" s="40" t="s">
        <v>139</v>
      </c>
      <c r="T242" s="41"/>
    </row>
    <row r="243" s="4" customFormat="1" ht="36.75" customHeight="1" spans="1:20">
      <c r="A243" s="12">
        <v>240</v>
      </c>
      <c r="B243" s="12" t="s">
        <v>133</v>
      </c>
      <c r="C243" s="14" t="s">
        <v>475</v>
      </c>
      <c r="D243" s="14" t="s">
        <v>135</v>
      </c>
      <c r="E243" s="14" t="s">
        <v>476</v>
      </c>
      <c r="F243" s="14" t="s">
        <v>478</v>
      </c>
      <c r="G243" s="15">
        <f t="shared" si="7"/>
        <v>20</v>
      </c>
      <c r="H243" s="15">
        <f t="shared" si="8"/>
        <v>20</v>
      </c>
      <c r="I243" s="12"/>
      <c r="J243" s="12"/>
      <c r="K243" s="35">
        <v>20</v>
      </c>
      <c r="L243" s="12"/>
      <c r="M243" s="29"/>
      <c r="N243" s="29"/>
      <c r="O243" s="29"/>
      <c r="P243" s="12">
        <v>20</v>
      </c>
      <c r="Q243" s="29" t="s">
        <v>27</v>
      </c>
      <c r="R243" s="29" t="s">
        <v>138</v>
      </c>
      <c r="S243" s="40" t="s">
        <v>139</v>
      </c>
      <c r="T243" s="39"/>
    </row>
    <row r="244" s="4" customFormat="1" ht="36.75" customHeight="1" spans="1:20">
      <c r="A244" s="12">
        <v>241</v>
      </c>
      <c r="B244" s="12" t="s">
        <v>133</v>
      </c>
      <c r="C244" s="14" t="s">
        <v>475</v>
      </c>
      <c r="D244" s="14" t="s">
        <v>135</v>
      </c>
      <c r="E244" s="14" t="s">
        <v>479</v>
      </c>
      <c r="F244" s="14" t="s">
        <v>480</v>
      </c>
      <c r="G244" s="15">
        <f t="shared" si="7"/>
        <v>6.03</v>
      </c>
      <c r="H244" s="15">
        <f t="shared" si="8"/>
        <v>6.03</v>
      </c>
      <c r="I244" s="12"/>
      <c r="J244" s="12"/>
      <c r="K244" s="35">
        <v>6.03</v>
      </c>
      <c r="L244" s="12"/>
      <c r="M244" s="29"/>
      <c r="N244" s="29"/>
      <c r="O244" s="29"/>
      <c r="P244" s="12">
        <v>6.03</v>
      </c>
      <c r="Q244" s="29" t="s">
        <v>27</v>
      </c>
      <c r="R244" s="29" t="s">
        <v>138</v>
      </c>
      <c r="S244" s="40" t="s">
        <v>139</v>
      </c>
      <c r="T244" s="39"/>
    </row>
    <row r="245" s="4" customFormat="1" ht="36.75" customHeight="1" spans="1:20">
      <c r="A245" s="12">
        <v>242</v>
      </c>
      <c r="B245" s="12" t="s">
        <v>133</v>
      </c>
      <c r="C245" s="14" t="s">
        <v>475</v>
      </c>
      <c r="D245" s="14" t="s">
        <v>135</v>
      </c>
      <c r="E245" s="14" t="s">
        <v>481</v>
      </c>
      <c r="F245" s="14" t="s">
        <v>482</v>
      </c>
      <c r="G245" s="15">
        <f t="shared" si="7"/>
        <v>8.716</v>
      </c>
      <c r="H245" s="15">
        <f t="shared" si="8"/>
        <v>8.716</v>
      </c>
      <c r="I245" s="12"/>
      <c r="J245" s="12"/>
      <c r="K245" s="35">
        <v>8.716</v>
      </c>
      <c r="L245" s="12"/>
      <c r="M245" s="29"/>
      <c r="N245" s="29"/>
      <c r="O245" s="29"/>
      <c r="P245" s="12">
        <v>8.716</v>
      </c>
      <c r="Q245" s="29" t="s">
        <v>27</v>
      </c>
      <c r="R245" s="29" t="s">
        <v>138</v>
      </c>
      <c r="S245" s="40" t="s">
        <v>139</v>
      </c>
      <c r="T245" s="39"/>
    </row>
    <row r="246" s="4" customFormat="1" ht="36.75" customHeight="1" spans="1:20">
      <c r="A246" s="12">
        <v>243</v>
      </c>
      <c r="B246" s="12" t="s">
        <v>133</v>
      </c>
      <c r="C246" s="14" t="s">
        <v>475</v>
      </c>
      <c r="D246" s="14" t="s">
        <v>135</v>
      </c>
      <c r="E246" s="14" t="s">
        <v>483</v>
      </c>
      <c r="F246" s="14" t="s">
        <v>484</v>
      </c>
      <c r="G246" s="15">
        <f t="shared" si="7"/>
        <v>1.79</v>
      </c>
      <c r="H246" s="15">
        <f t="shared" si="8"/>
        <v>1.79</v>
      </c>
      <c r="I246" s="12"/>
      <c r="J246" s="12"/>
      <c r="K246" s="35">
        <v>1.79</v>
      </c>
      <c r="L246" s="12"/>
      <c r="M246" s="29"/>
      <c r="N246" s="29"/>
      <c r="O246" s="29"/>
      <c r="P246" s="12">
        <v>1.79</v>
      </c>
      <c r="Q246" s="29" t="s">
        <v>27</v>
      </c>
      <c r="R246" s="29" t="s">
        <v>138</v>
      </c>
      <c r="S246" s="40" t="s">
        <v>139</v>
      </c>
      <c r="T246" s="39"/>
    </row>
    <row r="247" s="4" customFormat="1" ht="36.75" customHeight="1" spans="1:20">
      <c r="A247" s="12">
        <v>244</v>
      </c>
      <c r="B247" s="12" t="s">
        <v>133</v>
      </c>
      <c r="C247" s="14" t="s">
        <v>485</v>
      </c>
      <c r="D247" s="14" t="s">
        <v>135</v>
      </c>
      <c r="E247" s="14" t="s">
        <v>486</v>
      </c>
      <c r="F247" s="14" t="s">
        <v>465</v>
      </c>
      <c r="G247" s="15">
        <f t="shared" ref="G247:G310" si="9">I247+J247+K247+L247+M247</f>
        <v>5.9</v>
      </c>
      <c r="H247" s="15">
        <f t="shared" si="8"/>
        <v>5.9</v>
      </c>
      <c r="I247" s="12"/>
      <c r="J247" s="12"/>
      <c r="K247" s="35">
        <v>5.9</v>
      </c>
      <c r="L247" s="12"/>
      <c r="M247" s="29"/>
      <c r="N247" s="29"/>
      <c r="O247" s="29"/>
      <c r="P247" s="12">
        <v>5.9</v>
      </c>
      <c r="Q247" s="29" t="s">
        <v>27</v>
      </c>
      <c r="R247" s="29" t="s">
        <v>138</v>
      </c>
      <c r="S247" s="40" t="s">
        <v>139</v>
      </c>
      <c r="T247" s="39"/>
    </row>
    <row r="248" s="4" customFormat="1" ht="36.75" customHeight="1" spans="1:20">
      <c r="A248" s="12">
        <v>245</v>
      </c>
      <c r="B248" s="12" t="s">
        <v>133</v>
      </c>
      <c r="C248" s="14" t="s">
        <v>485</v>
      </c>
      <c r="D248" s="14" t="s">
        <v>135</v>
      </c>
      <c r="E248" s="14" t="s">
        <v>487</v>
      </c>
      <c r="F248" s="14" t="s">
        <v>488</v>
      </c>
      <c r="G248" s="15">
        <f t="shared" si="9"/>
        <v>7.92</v>
      </c>
      <c r="H248" s="15">
        <f t="shared" si="8"/>
        <v>7.92</v>
      </c>
      <c r="I248" s="12"/>
      <c r="J248" s="12"/>
      <c r="K248" s="35">
        <v>7.92</v>
      </c>
      <c r="L248" s="12"/>
      <c r="M248" s="29"/>
      <c r="N248" s="29"/>
      <c r="O248" s="29"/>
      <c r="P248" s="12">
        <v>7.92</v>
      </c>
      <c r="Q248" s="29" t="s">
        <v>27</v>
      </c>
      <c r="R248" s="29" t="s">
        <v>138</v>
      </c>
      <c r="S248" s="40" t="s">
        <v>139</v>
      </c>
      <c r="T248" s="39"/>
    </row>
    <row r="249" s="4" customFormat="1" ht="39" customHeight="1" spans="1:20">
      <c r="A249" s="12">
        <v>246</v>
      </c>
      <c r="B249" s="12" t="s">
        <v>133</v>
      </c>
      <c r="C249" s="14" t="s">
        <v>485</v>
      </c>
      <c r="D249" s="14" t="s">
        <v>135</v>
      </c>
      <c r="E249" s="14" t="s">
        <v>489</v>
      </c>
      <c r="F249" s="14" t="s">
        <v>490</v>
      </c>
      <c r="G249" s="15">
        <f t="shared" si="9"/>
        <v>9.15</v>
      </c>
      <c r="H249" s="15">
        <f t="shared" si="8"/>
        <v>9.15</v>
      </c>
      <c r="I249" s="12"/>
      <c r="J249" s="12"/>
      <c r="K249" s="35">
        <v>9.15</v>
      </c>
      <c r="L249" s="12"/>
      <c r="M249" s="29"/>
      <c r="N249" s="29"/>
      <c r="O249" s="29"/>
      <c r="P249" s="12">
        <v>9.15</v>
      </c>
      <c r="Q249" s="29" t="s">
        <v>27</v>
      </c>
      <c r="R249" s="29" t="s">
        <v>138</v>
      </c>
      <c r="S249" s="40" t="s">
        <v>139</v>
      </c>
      <c r="T249" s="39"/>
    </row>
    <row r="250" s="4" customFormat="1" ht="39" customHeight="1" spans="1:20">
      <c r="A250" s="12">
        <v>247</v>
      </c>
      <c r="B250" s="12" t="s">
        <v>133</v>
      </c>
      <c r="C250" s="14" t="s">
        <v>485</v>
      </c>
      <c r="D250" s="14" t="s">
        <v>135</v>
      </c>
      <c r="E250" s="14" t="s">
        <v>491</v>
      </c>
      <c r="F250" s="14" t="s">
        <v>492</v>
      </c>
      <c r="G250" s="15">
        <f t="shared" si="9"/>
        <v>1.75</v>
      </c>
      <c r="H250" s="15">
        <f t="shared" si="8"/>
        <v>1.75</v>
      </c>
      <c r="I250" s="12"/>
      <c r="J250" s="12"/>
      <c r="K250" s="35">
        <v>1.75</v>
      </c>
      <c r="L250" s="12"/>
      <c r="M250" s="29"/>
      <c r="N250" s="29"/>
      <c r="O250" s="29"/>
      <c r="P250" s="12">
        <v>1.75</v>
      </c>
      <c r="Q250" s="29" t="s">
        <v>27</v>
      </c>
      <c r="R250" s="29" t="s">
        <v>138</v>
      </c>
      <c r="S250" s="40" t="s">
        <v>139</v>
      </c>
      <c r="T250" s="39"/>
    </row>
    <row r="251" s="4" customFormat="1" ht="39" customHeight="1" spans="1:20">
      <c r="A251" s="12">
        <v>248</v>
      </c>
      <c r="B251" s="12" t="s">
        <v>133</v>
      </c>
      <c r="C251" s="14" t="s">
        <v>485</v>
      </c>
      <c r="D251" s="14" t="s">
        <v>135</v>
      </c>
      <c r="E251" s="14" t="s">
        <v>493</v>
      </c>
      <c r="F251" s="14" t="s">
        <v>480</v>
      </c>
      <c r="G251" s="15">
        <f t="shared" si="9"/>
        <v>6.06</v>
      </c>
      <c r="H251" s="15">
        <f t="shared" si="8"/>
        <v>6.06</v>
      </c>
      <c r="I251" s="12"/>
      <c r="J251" s="12"/>
      <c r="K251" s="35">
        <v>6.06</v>
      </c>
      <c r="L251" s="12"/>
      <c r="M251" s="29"/>
      <c r="N251" s="29"/>
      <c r="O251" s="29"/>
      <c r="P251" s="12">
        <v>6.06</v>
      </c>
      <c r="Q251" s="29" t="s">
        <v>27</v>
      </c>
      <c r="R251" s="29" t="s">
        <v>138</v>
      </c>
      <c r="S251" s="40" t="s">
        <v>139</v>
      </c>
      <c r="T251" s="39"/>
    </row>
    <row r="252" s="4" customFormat="1" ht="39" customHeight="1" spans="1:20">
      <c r="A252" s="12">
        <v>249</v>
      </c>
      <c r="B252" s="12" t="s">
        <v>133</v>
      </c>
      <c r="C252" s="14" t="s">
        <v>485</v>
      </c>
      <c r="D252" s="14" t="s">
        <v>135</v>
      </c>
      <c r="E252" s="14" t="s">
        <v>494</v>
      </c>
      <c r="F252" s="14" t="s">
        <v>495</v>
      </c>
      <c r="G252" s="15">
        <f t="shared" si="9"/>
        <v>10.79</v>
      </c>
      <c r="H252" s="15">
        <f t="shared" si="8"/>
        <v>10.79</v>
      </c>
      <c r="I252" s="12"/>
      <c r="J252" s="12"/>
      <c r="K252" s="35">
        <v>10.79</v>
      </c>
      <c r="L252" s="12"/>
      <c r="M252" s="29"/>
      <c r="N252" s="29"/>
      <c r="O252" s="29"/>
      <c r="P252" s="12">
        <v>10.79</v>
      </c>
      <c r="Q252" s="29" t="s">
        <v>27</v>
      </c>
      <c r="R252" s="29" t="s">
        <v>138</v>
      </c>
      <c r="S252" s="40" t="s">
        <v>139</v>
      </c>
      <c r="T252" s="39"/>
    </row>
    <row r="253" s="4" customFormat="1" ht="39" customHeight="1" spans="1:20">
      <c r="A253" s="12">
        <v>250</v>
      </c>
      <c r="B253" s="12" t="s">
        <v>133</v>
      </c>
      <c r="C253" s="14" t="s">
        <v>485</v>
      </c>
      <c r="D253" s="14" t="s">
        <v>135</v>
      </c>
      <c r="E253" s="14" t="s">
        <v>496</v>
      </c>
      <c r="F253" s="14" t="s">
        <v>497</v>
      </c>
      <c r="G253" s="15">
        <f t="shared" si="9"/>
        <v>20</v>
      </c>
      <c r="H253" s="15">
        <f t="shared" si="8"/>
        <v>20</v>
      </c>
      <c r="I253" s="12"/>
      <c r="J253" s="12"/>
      <c r="K253" s="35">
        <v>20</v>
      </c>
      <c r="L253" s="12"/>
      <c r="M253" s="29"/>
      <c r="N253" s="29"/>
      <c r="O253" s="29"/>
      <c r="P253" s="12">
        <v>20</v>
      </c>
      <c r="Q253" s="29" t="s">
        <v>27</v>
      </c>
      <c r="R253" s="29" t="s">
        <v>138</v>
      </c>
      <c r="S253" s="40" t="s">
        <v>139</v>
      </c>
      <c r="T253" s="39"/>
    </row>
    <row r="254" s="4" customFormat="1" ht="39" customHeight="1" spans="1:20">
      <c r="A254" s="12">
        <v>251</v>
      </c>
      <c r="B254" s="12" t="s">
        <v>133</v>
      </c>
      <c r="C254" s="14" t="s">
        <v>485</v>
      </c>
      <c r="D254" s="14" t="s">
        <v>135</v>
      </c>
      <c r="E254" s="14" t="s">
        <v>498</v>
      </c>
      <c r="F254" s="14" t="s">
        <v>499</v>
      </c>
      <c r="G254" s="15">
        <f t="shared" si="9"/>
        <v>2.83</v>
      </c>
      <c r="H254" s="15">
        <f t="shared" si="8"/>
        <v>2.83</v>
      </c>
      <c r="I254" s="12"/>
      <c r="J254" s="12"/>
      <c r="K254" s="35">
        <v>2.83</v>
      </c>
      <c r="L254" s="12"/>
      <c r="M254" s="29"/>
      <c r="N254" s="29"/>
      <c r="O254" s="29"/>
      <c r="P254" s="12">
        <v>2.83</v>
      </c>
      <c r="Q254" s="29" t="s">
        <v>27</v>
      </c>
      <c r="R254" s="29" t="s">
        <v>138</v>
      </c>
      <c r="S254" s="40" t="s">
        <v>139</v>
      </c>
      <c r="T254" s="39"/>
    </row>
    <row r="255" s="4" customFormat="1" ht="40.5" customHeight="1" spans="1:20">
      <c r="A255" s="12">
        <v>252</v>
      </c>
      <c r="B255" s="12" t="s">
        <v>133</v>
      </c>
      <c r="C255" s="14" t="s">
        <v>500</v>
      </c>
      <c r="D255" s="14" t="s">
        <v>135</v>
      </c>
      <c r="E255" s="14" t="s">
        <v>462</v>
      </c>
      <c r="F255" s="14" t="s">
        <v>501</v>
      </c>
      <c r="G255" s="15">
        <f t="shared" si="9"/>
        <v>10</v>
      </c>
      <c r="H255" s="15">
        <f t="shared" si="8"/>
        <v>10</v>
      </c>
      <c r="I255" s="12"/>
      <c r="J255" s="12"/>
      <c r="K255" s="35">
        <v>10</v>
      </c>
      <c r="L255" s="12"/>
      <c r="M255" s="29"/>
      <c r="N255" s="29"/>
      <c r="O255" s="29"/>
      <c r="P255" s="12">
        <v>10</v>
      </c>
      <c r="Q255" s="29" t="s">
        <v>27</v>
      </c>
      <c r="R255" s="29" t="s">
        <v>138</v>
      </c>
      <c r="S255" s="40" t="s">
        <v>139</v>
      </c>
      <c r="T255" s="39"/>
    </row>
    <row r="256" s="4" customFormat="1" ht="40.5" customHeight="1" spans="1:20">
      <c r="A256" s="12">
        <v>253</v>
      </c>
      <c r="B256" s="12" t="s">
        <v>133</v>
      </c>
      <c r="C256" s="14" t="s">
        <v>502</v>
      </c>
      <c r="D256" s="14" t="s">
        <v>135</v>
      </c>
      <c r="E256" s="14" t="s">
        <v>455</v>
      </c>
      <c r="F256" s="14" t="s">
        <v>503</v>
      </c>
      <c r="G256" s="15">
        <f t="shared" si="9"/>
        <v>25.92</v>
      </c>
      <c r="H256" s="15">
        <f t="shared" si="8"/>
        <v>25.92</v>
      </c>
      <c r="I256" s="12"/>
      <c r="J256" s="12"/>
      <c r="K256" s="35">
        <v>25.92</v>
      </c>
      <c r="L256" s="12"/>
      <c r="M256" s="29"/>
      <c r="N256" s="29"/>
      <c r="O256" s="29"/>
      <c r="P256" s="12">
        <v>25.92</v>
      </c>
      <c r="Q256" s="29" t="s">
        <v>27</v>
      </c>
      <c r="R256" s="29" t="s">
        <v>138</v>
      </c>
      <c r="S256" s="29" t="s">
        <v>165</v>
      </c>
      <c r="T256" s="39"/>
    </row>
    <row r="257" s="4" customFormat="1" ht="53.25" customHeight="1" spans="1:20">
      <c r="A257" s="12">
        <v>254</v>
      </c>
      <c r="B257" s="12" t="s">
        <v>133</v>
      </c>
      <c r="C257" s="14" t="s">
        <v>504</v>
      </c>
      <c r="D257" s="14" t="s">
        <v>135</v>
      </c>
      <c r="E257" s="14" t="s">
        <v>458</v>
      </c>
      <c r="F257" s="14" t="s">
        <v>505</v>
      </c>
      <c r="G257" s="15">
        <f t="shared" si="9"/>
        <v>30</v>
      </c>
      <c r="H257" s="15">
        <f t="shared" si="8"/>
        <v>30</v>
      </c>
      <c r="I257" s="12"/>
      <c r="J257" s="12"/>
      <c r="K257" s="35">
        <v>30</v>
      </c>
      <c r="L257" s="12"/>
      <c r="M257" s="29"/>
      <c r="N257" s="29"/>
      <c r="O257" s="29"/>
      <c r="P257" s="43">
        <v>28.932506</v>
      </c>
      <c r="Q257" s="29" t="s">
        <v>27</v>
      </c>
      <c r="R257" s="29" t="s">
        <v>138</v>
      </c>
      <c r="S257" s="29" t="s">
        <v>165</v>
      </c>
      <c r="T257" s="39"/>
    </row>
    <row r="258" s="4" customFormat="1" ht="36.75" customHeight="1" spans="1:20">
      <c r="A258" s="12">
        <v>255</v>
      </c>
      <c r="B258" s="12" t="s">
        <v>133</v>
      </c>
      <c r="C258" s="14" t="s">
        <v>504</v>
      </c>
      <c r="D258" s="14" t="s">
        <v>135</v>
      </c>
      <c r="E258" s="14" t="s">
        <v>464</v>
      </c>
      <c r="F258" s="14" t="s">
        <v>506</v>
      </c>
      <c r="G258" s="15">
        <f t="shared" si="9"/>
        <v>20</v>
      </c>
      <c r="H258" s="15">
        <f t="shared" si="8"/>
        <v>20</v>
      </c>
      <c r="I258" s="12"/>
      <c r="J258" s="12"/>
      <c r="K258" s="35">
        <v>20</v>
      </c>
      <c r="L258" s="12"/>
      <c r="M258" s="29"/>
      <c r="N258" s="29"/>
      <c r="O258" s="29"/>
      <c r="P258" s="43">
        <v>19.382312</v>
      </c>
      <c r="Q258" s="29" t="s">
        <v>27</v>
      </c>
      <c r="R258" s="29" t="s">
        <v>138</v>
      </c>
      <c r="S258" s="29" t="s">
        <v>165</v>
      </c>
      <c r="T258" s="39"/>
    </row>
    <row r="259" s="4" customFormat="1" ht="36.75" customHeight="1" spans="1:20">
      <c r="A259" s="12">
        <v>256</v>
      </c>
      <c r="B259" s="12" t="s">
        <v>133</v>
      </c>
      <c r="C259" s="14" t="s">
        <v>281</v>
      </c>
      <c r="D259" s="14" t="s">
        <v>135</v>
      </c>
      <c r="E259" s="14" t="s">
        <v>507</v>
      </c>
      <c r="F259" s="14">
        <v>12</v>
      </c>
      <c r="G259" s="15">
        <f t="shared" si="9"/>
        <v>4.76</v>
      </c>
      <c r="H259" s="15">
        <f t="shared" si="8"/>
        <v>4.76</v>
      </c>
      <c r="I259" s="12"/>
      <c r="J259" s="12"/>
      <c r="K259" s="35">
        <v>4.76</v>
      </c>
      <c r="L259" s="12"/>
      <c r="M259" s="29"/>
      <c r="N259" s="29"/>
      <c r="O259" s="29"/>
      <c r="P259" s="44">
        <v>4.755</v>
      </c>
      <c r="Q259" s="29" t="s">
        <v>27</v>
      </c>
      <c r="R259" s="29" t="s">
        <v>138</v>
      </c>
      <c r="S259" s="29" t="s">
        <v>165</v>
      </c>
      <c r="T259" s="39"/>
    </row>
    <row r="260" s="4" customFormat="1" ht="40.5" customHeight="1" spans="1:20">
      <c r="A260" s="12">
        <v>257</v>
      </c>
      <c r="B260" s="12" t="s">
        <v>133</v>
      </c>
      <c r="C260" s="14" t="s">
        <v>508</v>
      </c>
      <c r="D260" s="14" t="s">
        <v>135</v>
      </c>
      <c r="E260" s="14" t="s">
        <v>509</v>
      </c>
      <c r="F260" s="14" t="s">
        <v>510</v>
      </c>
      <c r="G260" s="15">
        <f t="shared" si="9"/>
        <v>50</v>
      </c>
      <c r="H260" s="15">
        <f t="shared" si="8"/>
        <v>50</v>
      </c>
      <c r="I260" s="12"/>
      <c r="J260" s="12"/>
      <c r="K260" s="35">
        <v>50</v>
      </c>
      <c r="L260" s="12"/>
      <c r="M260" s="29"/>
      <c r="N260" s="29"/>
      <c r="O260" s="29"/>
      <c r="P260" s="12">
        <v>50</v>
      </c>
      <c r="Q260" s="29" t="s">
        <v>27</v>
      </c>
      <c r="R260" s="29" t="s">
        <v>138</v>
      </c>
      <c r="S260" s="29" t="s">
        <v>165</v>
      </c>
      <c r="T260" s="39"/>
    </row>
    <row r="261" s="4" customFormat="1" ht="40.5" customHeight="1" spans="1:20">
      <c r="A261" s="12">
        <v>258</v>
      </c>
      <c r="B261" s="12" t="s">
        <v>133</v>
      </c>
      <c r="C261" s="14" t="s">
        <v>511</v>
      </c>
      <c r="D261" s="14" t="s">
        <v>135</v>
      </c>
      <c r="E261" s="14" t="s">
        <v>512</v>
      </c>
      <c r="F261" s="14" t="s">
        <v>513</v>
      </c>
      <c r="G261" s="15">
        <f t="shared" si="9"/>
        <v>6</v>
      </c>
      <c r="H261" s="15">
        <f t="shared" ref="H261:H324" si="10">I261+J261+K261+L261</f>
        <v>6</v>
      </c>
      <c r="I261" s="12"/>
      <c r="J261" s="12"/>
      <c r="K261" s="35">
        <v>6</v>
      </c>
      <c r="L261" s="12"/>
      <c r="M261" s="29"/>
      <c r="N261" s="29"/>
      <c r="O261" s="29"/>
      <c r="P261" s="12">
        <v>6</v>
      </c>
      <c r="Q261" s="29" t="s">
        <v>27</v>
      </c>
      <c r="R261" s="29" t="s">
        <v>138</v>
      </c>
      <c r="S261" s="40" t="s">
        <v>139</v>
      </c>
      <c r="T261" s="41"/>
    </row>
    <row r="262" s="4" customFormat="1" ht="40.5" customHeight="1" spans="1:20">
      <c r="A262" s="12">
        <v>259</v>
      </c>
      <c r="B262" s="12" t="s">
        <v>133</v>
      </c>
      <c r="C262" s="14" t="s">
        <v>511</v>
      </c>
      <c r="D262" s="14" t="s">
        <v>135</v>
      </c>
      <c r="E262" s="14" t="s">
        <v>514</v>
      </c>
      <c r="F262" s="14" t="s">
        <v>515</v>
      </c>
      <c r="G262" s="15">
        <f t="shared" si="9"/>
        <v>10</v>
      </c>
      <c r="H262" s="15">
        <f t="shared" si="10"/>
        <v>10</v>
      </c>
      <c r="I262" s="12"/>
      <c r="J262" s="12"/>
      <c r="K262" s="35">
        <v>10</v>
      </c>
      <c r="L262" s="12"/>
      <c r="M262" s="29"/>
      <c r="N262" s="29"/>
      <c r="O262" s="29"/>
      <c r="P262" s="12">
        <v>10</v>
      </c>
      <c r="Q262" s="29" t="s">
        <v>27</v>
      </c>
      <c r="R262" s="29" t="s">
        <v>138</v>
      </c>
      <c r="S262" s="40" t="s">
        <v>139</v>
      </c>
      <c r="T262" s="39"/>
    </row>
    <row r="263" s="4" customFormat="1" ht="40.5" customHeight="1" spans="1:20">
      <c r="A263" s="12">
        <v>260</v>
      </c>
      <c r="B263" s="12" t="s">
        <v>133</v>
      </c>
      <c r="C263" s="14" t="s">
        <v>511</v>
      </c>
      <c r="D263" s="14" t="s">
        <v>135</v>
      </c>
      <c r="E263" s="14" t="s">
        <v>516</v>
      </c>
      <c r="F263" s="14" t="s">
        <v>517</v>
      </c>
      <c r="G263" s="15">
        <f t="shared" si="9"/>
        <v>7.5</v>
      </c>
      <c r="H263" s="15">
        <f t="shared" si="10"/>
        <v>7.5</v>
      </c>
      <c r="I263" s="12"/>
      <c r="J263" s="12"/>
      <c r="K263" s="35">
        <v>7.5</v>
      </c>
      <c r="L263" s="12"/>
      <c r="M263" s="29"/>
      <c r="N263" s="29"/>
      <c r="O263" s="29"/>
      <c r="P263" s="12">
        <v>7.5</v>
      </c>
      <c r="Q263" s="29" t="s">
        <v>27</v>
      </c>
      <c r="R263" s="29" t="s">
        <v>138</v>
      </c>
      <c r="S263" s="40" t="s">
        <v>139</v>
      </c>
      <c r="T263" s="39"/>
    </row>
    <row r="264" s="4" customFormat="1" ht="39.75" customHeight="1" spans="1:20">
      <c r="A264" s="12">
        <v>261</v>
      </c>
      <c r="B264" s="12" t="s">
        <v>133</v>
      </c>
      <c r="C264" s="14" t="s">
        <v>511</v>
      </c>
      <c r="D264" s="14" t="s">
        <v>135</v>
      </c>
      <c r="E264" s="14" t="s">
        <v>518</v>
      </c>
      <c r="F264" s="14" t="s">
        <v>519</v>
      </c>
      <c r="G264" s="15">
        <f t="shared" si="9"/>
        <v>5.5</v>
      </c>
      <c r="H264" s="15">
        <f t="shared" si="10"/>
        <v>5.5</v>
      </c>
      <c r="I264" s="12"/>
      <c r="J264" s="12"/>
      <c r="K264" s="35">
        <v>5.5</v>
      </c>
      <c r="L264" s="12"/>
      <c r="M264" s="29"/>
      <c r="N264" s="29"/>
      <c r="O264" s="29"/>
      <c r="P264" s="12">
        <v>5.5</v>
      </c>
      <c r="Q264" s="29" t="s">
        <v>27</v>
      </c>
      <c r="R264" s="29" t="s">
        <v>138</v>
      </c>
      <c r="S264" s="40" t="s">
        <v>139</v>
      </c>
      <c r="T264" s="39"/>
    </row>
    <row r="265" s="4" customFormat="1" ht="39.75" customHeight="1" spans="1:20">
      <c r="A265" s="12">
        <v>262</v>
      </c>
      <c r="B265" s="12" t="s">
        <v>133</v>
      </c>
      <c r="C265" s="14" t="s">
        <v>511</v>
      </c>
      <c r="D265" s="14" t="s">
        <v>135</v>
      </c>
      <c r="E265" s="14" t="s">
        <v>520</v>
      </c>
      <c r="F265" s="14" t="s">
        <v>521</v>
      </c>
      <c r="G265" s="15">
        <f t="shared" si="9"/>
        <v>7</v>
      </c>
      <c r="H265" s="15">
        <f t="shared" si="10"/>
        <v>7</v>
      </c>
      <c r="I265" s="12"/>
      <c r="J265" s="12"/>
      <c r="K265" s="35">
        <v>7</v>
      </c>
      <c r="L265" s="12"/>
      <c r="M265" s="29"/>
      <c r="N265" s="29"/>
      <c r="O265" s="29"/>
      <c r="P265" s="12">
        <v>7</v>
      </c>
      <c r="Q265" s="29" t="s">
        <v>27</v>
      </c>
      <c r="R265" s="29" t="s">
        <v>138</v>
      </c>
      <c r="S265" s="40" t="s">
        <v>139</v>
      </c>
      <c r="T265" s="39"/>
    </row>
    <row r="266" s="4" customFormat="1" ht="39.75" customHeight="1" spans="1:20">
      <c r="A266" s="12">
        <v>263</v>
      </c>
      <c r="B266" s="12" t="s">
        <v>133</v>
      </c>
      <c r="C266" s="14" t="s">
        <v>511</v>
      </c>
      <c r="D266" s="14" t="s">
        <v>135</v>
      </c>
      <c r="E266" s="14" t="s">
        <v>522</v>
      </c>
      <c r="F266" s="14" t="s">
        <v>523</v>
      </c>
      <c r="G266" s="15">
        <f t="shared" si="9"/>
        <v>7</v>
      </c>
      <c r="H266" s="15">
        <f t="shared" si="10"/>
        <v>7</v>
      </c>
      <c r="I266" s="12"/>
      <c r="J266" s="12"/>
      <c r="K266" s="35">
        <v>7</v>
      </c>
      <c r="L266" s="12"/>
      <c r="M266" s="29"/>
      <c r="N266" s="29"/>
      <c r="O266" s="29"/>
      <c r="P266" s="12">
        <v>7</v>
      </c>
      <c r="Q266" s="29" t="s">
        <v>27</v>
      </c>
      <c r="R266" s="29" t="s">
        <v>138</v>
      </c>
      <c r="S266" s="40" t="s">
        <v>139</v>
      </c>
      <c r="T266" s="39"/>
    </row>
    <row r="267" s="4" customFormat="1" ht="39.75" customHeight="1" spans="1:20">
      <c r="A267" s="12">
        <v>264</v>
      </c>
      <c r="B267" s="12" t="s">
        <v>133</v>
      </c>
      <c r="C267" s="14" t="s">
        <v>511</v>
      </c>
      <c r="D267" s="14" t="s">
        <v>135</v>
      </c>
      <c r="E267" s="14" t="s">
        <v>524</v>
      </c>
      <c r="F267" s="14" t="s">
        <v>525</v>
      </c>
      <c r="G267" s="15">
        <f t="shared" si="9"/>
        <v>6</v>
      </c>
      <c r="H267" s="15">
        <f t="shared" si="10"/>
        <v>6</v>
      </c>
      <c r="I267" s="12"/>
      <c r="J267" s="12"/>
      <c r="K267" s="35">
        <v>6</v>
      </c>
      <c r="L267" s="12"/>
      <c r="M267" s="29"/>
      <c r="N267" s="29"/>
      <c r="O267" s="29"/>
      <c r="P267" s="12">
        <v>6</v>
      </c>
      <c r="Q267" s="29" t="s">
        <v>27</v>
      </c>
      <c r="R267" s="29" t="s">
        <v>138</v>
      </c>
      <c r="S267" s="40" t="s">
        <v>139</v>
      </c>
      <c r="T267" s="39"/>
    </row>
    <row r="268" s="4" customFormat="1" ht="39.75" customHeight="1" spans="1:20">
      <c r="A268" s="12">
        <v>265</v>
      </c>
      <c r="B268" s="12" t="s">
        <v>133</v>
      </c>
      <c r="C268" s="14" t="s">
        <v>511</v>
      </c>
      <c r="D268" s="14" t="s">
        <v>135</v>
      </c>
      <c r="E268" s="14" t="s">
        <v>509</v>
      </c>
      <c r="F268" s="14" t="s">
        <v>461</v>
      </c>
      <c r="G268" s="15">
        <f t="shared" si="9"/>
        <v>10</v>
      </c>
      <c r="H268" s="15">
        <f t="shared" si="10"/>
        <v>10</v>
      </c>
      <c r="I268" s="12"/>
      <c r="J268" s="12"/>
      <c r="K268" s="35">
        <v>10</v>
      </c>
      <c r="L268" s="12"/>
      <c r="M268" s="29"/>
      <c r="N268" s="29"/>
      <c r="O268" s="29"/>
      <c r="P268" s="12">
        <v>10</v>
      </c>
      <c r="Q268" s="29" t="s">
        <v>27</v>
      </c>
      <c r="R268" s="29" t="s">
        <v>138</v>
      </c>
      <c r="S268" s="40" t="s">
        <v>139</v>
      </c>
      <c r="T268" s="41"/>
    </row>
    <row r="269" s="4" customFormat="1" ht="39.75" customHeight="1" spans="1:20">
      <c r="A269" s="12">
        <v>266</v>
      </c>
      <c r="B269" s="12" t="s">
        <v>133</v>
      </c>
      <c r="C269" s="14" t="s">
        <v>511</v>
      </c>
      <c r="D269" s="14" t="s">
        <v>135</v>
      </c>
      <c r="E269" s="14" t="s">
        <v>526</v>
      </c>
      <c r="F269" s="14" t="s">
        <v>519</v>
      </c>
      <c r="G269" s="15">
        <f t="shared" si="9"/>
        <v>5.5</v>
      </c>
      <c r="H269" s="15">
        <f t="shared" si="10"/>
        <v>5.5</v>
      </c>
      <c r="I269" s="12"/>
      <c r="J269" s="12"/>
      <c r="K269" s="35">
        <v>5.5</v>
      </c>
      <c r="L269" s="12"/>
      <c r="M269" s="29"/>
      <c r="N269" s="29"/>
      <c r="O269" s="29"/>
      <c r="P269" s="12">
        <v>5.5</v>
      </c>
      <c r="Q269" s="29" t="s">
        <v>27</v>
      </c>
      <c r="R269" s="29" t="s">
        <v>138</v>
      </c>
      <c r="S269" s="40" t="s">
        <v>139</v>
      </c>
      <c r="T269" s="39"/>
    </row>
    <row r="270" s="4" customFormat="1" ht="39.75" customHeight="1" spans="1:20">
      <c r="A270" s="12">
        <v>267</v>
      </c>
      <c r="B270" s="12" t="s">
        <v>133</v>
      </c>
      <c r="C270" s="14" t="s">
        <v>511</v>
      </c>
      <c r="D270" s="14" t="s">
        <v>135</v>
      </c>
      <c r="E270" s="14" t="s">
        <v>527</v>
      </c>
      <c r="F270" s="14" t="s">
        <v>528</v>
      </c>
      <c r="G270" s="15">
        <f t="shared" si="9"/>
        <v>5.5</v>
      </c>
      <c r="H270" s="15">
        <f t="shared" si="10"/>
        <v>5.5</v>
      </c>
      <c r="I270" s="12"/>
      <c r="J270" s="12"/>
      <c r="K270" s="35">
        <v>5.5</v>
      </c>
      <c r="L270" s="12"/>
      <c r="M270" s="29"/>
      <c r="N270" s="29"/>
      <c r="O270" s="29"/>
      <c r="P270" s="12">
        <v>5.5</v>
      </c>
      <c r="Q270" s="29" t="s">
        <v>27</v>
      </c>
      <c r="R270" s="29" t="s">
        <v>138</v>
      </c>
      <c r="S270" s="40" t="s">
        <v>139</v>
      </c>
      <c r="T270" s="39"/>
    </row>
    <row r="271" s="4" customFormat="1" ht="39.75" customHeight="1" spans="1:20">
      <c r="A271" s="12">
        <v>268</v>
      </c>
      <c r="B271" s="12" t="s">
        <v>133</v>
      </c>
      <c r="C271" s="14" t="s">
        <v>511</v>
      </c>
      <c r="D271" s="14" t="s">
        <v>135</v>
      </c>
      <c r="E271" s="14" t="s">
        <v>529</v>
      </c>
      <c r="F271" s="14" t="s">
        <v>530</v>
      </c>
      <c r="G271" s="15">
        <f t="shared" si="9"/>
        <v>9</v>
      </c>
      <c r="H271" s="15">
        <f t="shared" si="10"/>
        <v>9</v>
      </c>
      <c r="I271" s="12"/>
      <c r="J271" s="12"/>
      <c r="K271" s="35">
        <v>9</v>
      </c>
      <c r="L271" s="12"/>
      <c r="M271" s="29"/>
      <c r="N271" s="29"/>
      <c r="O271" s="29"/>
      <c r="P271" s="12">
        <v>9</v>
      </c>
      <c r="Q271" s="29" t="s">
        <v>27</v>
      </c>
      <c r="R271" s="29" t="s">
        <v>138</v>
      </c>
      <c r="S271" s="40" t="s">
        <v>139</v>
      </c>
      <c r="T271" s="39"/>
    </row>
    <row r="272" s="4" customFormat="1" ht="36.75" customHeight="1" spans="1:20">
      <c r="A272" s="12">
        <v>269</v>
      </c>
      <c r="B272" s="12" t="s">
        <v>133</v>
      </c>
      <c r="C272" s="14" t="s">
        <v>511</v>
      </c>
      <c r="D272" s="14" t="s">
        <v>135</v>
      </c>
      <c r="E272" s="14" t="s">
        <v>531</v>
      </c>
      <c r="F272" s="14" t="s">
        <v>513</v>
      </c>
      <c r="G272" s="15">
        <f t="shared" si="9"/>
        <v>6</v>
      </c>
      <c r="H272" s="15">
        <f t="shared" si="10"/>
        <v>6</v>
      </c>
      <c r="I272" s="12"/>
      <c r="J272" s="12"/>
      <c r="K272" s="35">
        <v>6</v>
      </c>
      <c r="L272" s="12"/>
      <c r="M272" s="29"/>
      <c r="N272" s="29"/>
      <c r="O272" s="29"/>
      <c r="P272" s="12">
        <v>6</v>
      </c>
      <c r="Q272" s="29" t="s">
        <v>27</v>
      </c>
      <c r="R272" s="29" t="s">
        <v>138</v>
      </c>
      <c r="S272" s="40" t="s">
        <v>139</v>
      </c>
      <c r="T272" s="39"/>
    </row>
    <row r="273" s="4" customFormat="1" ht="36.75" customHeight="1" spans="1:20">
      <c r="A273" s="12">
        <v>270</v>
      </c>
      <c r="B273" s="12" t="s">
        <v>133</v>
      </c>
      <c r="C273" s="14" t="s">
        <v>511</v>
      </c>
      <c r="D273" s="14" t="s">
        <v>135</v>
      </c>
      <c r="E273" s="14" t="s">
        <v>532</v>
      </c>
      <c r="F273" s="14" t="s">
        <v>533</v>
      </c>
      <c r="G273" s="15">
        <f t="shared" si="9"/>
        <v>7</v>
      </c>
      <c r="H273" s="15">
        <f t="shared" si="10"/>
        <v>7</v>
      </c>
      <c r="I273" s="12"/>
      <c r="J273" s="12"/>
      <c r="K273" s="35">
        <v>7</v>
      </c>
      <c r="L273" s="12"/>
      <c r="M273" s="29"/>
      <c r="N273" s="29"/>
      <c r="O273" s="29"/>
      <c r="P273" s="12">
        <v>7</v>
      </c>
      <c r="Q273" s="29" t="s">
        <v>27</v>
      </c>
      <c r="R273" s="29" t="s">
        <v>138</v>
      </c>
      <c r="S273" s="40" t="s">
        <v>139</v>
      </c>
      <c r="T273" s="39"/>
    </row>
    <row r="274" s="4" customFormat="1" ht="36.75" customHeight="1" spans="1:20">
      <c r="A274" s="12">
        <v>271</v>
      </c>
      <c r="B274" s="12" t="s">
        <v>133</v>
      </c>
      <c r="C274" s="14" t="s">
        <v>511</v>
      </c>
      <c r="D274" s="14" t="s">
        <v>135</v>
      </c>
      <c r="E274" s="14" t="s">
        <v>534</v>
      </c>
      <c r="F274" s="14" t="s">
        <v>535</v>
      </c>
      <c r="G274" s="15">
        <f t="shared" si="9"/>
        <v>10</v>
      </c>
      <c r="H274" s="15">
        <f t="shared" si="10"/>
        <v>10</v>
      </c>
      <c r="I274" s="12"/>
      <c r="J274" s="12"/>
      <c r="K274" s="35">
        <v>10</v>
      </c>
      <c r="L274" s="12"/>
      <c r="M274" s="29"/>
      <c r="N274" s="29"/>
      <c r="O274" s="29"/>
      <c r="P274" s="12">
        <v>10</v>
      </c>
      <c r="Q274" s="29" t="s">
        <v>27</v>
      </c>
      <c r="R274" s="29" t="s">
        <v>138</v>
      </c>
      <c r="S274" s="40" t="s">
        <v>139</v>
      </c>
      <c r="T274" s="39"/>
    </row>
    <row r="275" s="4" customFormat="1" ht="36.75" customHeight="1" spans="1:20">
      <c r="A275" s="12">
        <v>272</v>
      </c>
      <c r="B275" s="12" t="s">
        <v>133</v>
      </c>
      <c r="C275" s="14" t="s">
        <v>511</v>
      </c>
      <c r="D275" s="14" t="s">
        <v>135</v>
      </c>
      <c r="E275" s="14" t="s">
        <v>536</v>
      </c>
      <c r="F275" s="14" t="s">
        <v>513</v>
      </c>
      <c r="G275" s="15">
        <f t="shared" si="9"/>
        <v>6</v>
      </c>
      <c r="H275" s="15">
        <f t="shared" si="10"/>
        <v>6</v>
      </c>
      <c r="I275" s="12"/>
      <c r="J275" s="12"/>
      <c r="K275" s="35">
        <v>6</v>
      </c>
      <c r="L275" s="12"/>
      <c r="M275" s="29"/>
      <c r="N275" s="29"/>
      <c r="O275" s="29"/>
      <c r="P275" s="12">
        <v>6</v>
      </c>
      <c r="Q275" s="29" t="s">
        <v>27</v>
      </c>
      <c r="R275" s="29" t="s">
        <v>138</v>
      </c>
      <c r="S275" s="40" t="s">
        <v>139</v>
      </c>
      <c r="T275" s="39"/>
    </row>
    <row r="276" s="4" customFormat="1" ht="36.75" customHeight="1" spans="1:20">
      <c r="A276" s="12">
        <v>273</v>
      </c>
      <c r="B276" s="12" t="s">
        <v>133</v>
      </c>
      <c r="C276" s="14" t="s">
        <v>511</v>
      </c>
      <c r="D276" s="14" t="s">
        <v>135</v>
      </c>
      <c r="E276" s="14" t="s">
        <v>537</v>
      </c>
      <c r="F276" s="14" t="s">
        <v>538</v>
      </c>
      <c r="G276" s="15">
        <f t="shared" si="9"/>
        <v>4.5</v>
      </c>
      <c r="H276" s="15">
        <f t="shared" si="10"/>
        <v>4.5</v>
      </c>
      <c r="I276" s="12"/>
      <c r="J276" s="12"/>
      <c r="K276" s="35">
        <v>4.5</v>
      </c>
      <c r="L276" s="12"/>
      <c r="M276" s="29"/>
      <c r="N276" s="29"/>
      <c r="O276" s="29"/>
      <c r="P276" s="44">
        <v>4.4975</v>
      </c>
      <c r="Q276" s="29" t="s">
        <v>27</v>
      </c>
      <c r="R276" s="29" t="s">
        <v>138</v>
      </c>
      <c r="S276" s="40" t="s">
        <v>139</v>
      </c>
      <c r="T276" s="39"/>
    </row>
    <row r="277" s="4" customFormat="1" ht="36.75" customHeight="1" spans="1:20">
      <c r="A277" s="12">
        <v>274</v>
      </c>
      <c r="B277" s="12" t="s">
        <v>133</v>
      </c>
      <c r="C277" s="14" t="s">
        <v>511</v>
      </c>
      <c r="D277" s="14" t="s">
        <v>135</v>
      </c>
      <c r="E277" s="14" t="s">
        <v>539</v>
      </c>
      <c r="F277" s="14" t="s">
        <v>540</v>
      </c>
      <c r="G277" s="15">
        <f t="shared" si="9"/>
        <v>5.5</v>
      </c>
      <c r="H277" s="15">
        <f t="shared" si="10"/>
        <v>5.5</v>
      </c>
      <c r="I277" s="12"/>
      <c r="J277" s="12"/>
      <c r="K277" s="35">
        <v>5.5</v>
      </c>
      <c r="L277" s="12"/>
      <c r="M277" s="29"/>
      <c r="N277" s="29"/>
      <c r="O277" s="29"/>
      <c r="P277" s="12">
        <v>5.5</v>
      </c>
      <c r="Q277" s="29" t="s">
        <v>27</v>
      </c>
      <c r="R277" s="29" t="s">
        <v>138</v>
      </c>
      <c r="S277" s="40" t="s">
        <v>139</v>
      </c>
      <c r="T277" s="39"/>
    </row>
    <row r="278" s="4" customFormat="1" ht="36.75" customHeight="1" spans="1:20">
      <c r="A278" s="12">
        <v>275</v>
      </c>
      <c r="B278" s="12" t="s">
        <v>133</v>
      </c>
      <c r="C278" s="14" t="s">
        <v>511</v>
      </c>
      <c r="D278" s="14" t="s">
        <v>135</v>
      </c>
      <c r="E278" s="14" t="s">
        <v>541</v>
      </c>
      <c r="F278" s="14" t="s">
        <v>482</v>
      </c>
      <c r="G278" s="15">
        <f t="shared" si="9"/>
        <v>3</v>
      </c>
      <c r="H278" s="15">
        <f t="shared" si="10"/>
        <v>3</v>
      </c>
      <c r="I278" s="12"/>
      <c r="J278" s="12"/>
      <c r="K278" s="35">
        <v>3</v>
      </c>
      <c r="L278" s="12"/>
      <c r="M278" s="29"/>
      <c r="N278" s="29"/>
      <c r="O278" s="29"/>
      <c r="P278" s="12">
        <v>3</v>
      </c>
      <c r="Q278" s="29" t="s">
        <v>27</v>
      </c>
      <c r="R278" s="29" t="s">
        <v>138</v>
      </c>
      <c r="S278" s="40" t="s">
        <v>139</v>
      </c>
      <c r="T278" s="39"/>
    </row>
    <row r="279" s="4" customFormat="1" ht="36.75" customHeight="1" spans="1:20">
      <c r="A279" s="12">
        <v>276</v>
      </c>
      <c r="B279" s="12" t="s">
        <v>133</v>
      </c>
      <c r="C279" s="14" t="s">
        <v>511</v>
      </c>
      <c r="D279" s="14" t="s">
        <v>135</v>
      </c>
      <c r="E279" s="14" t="s">
        <v>542</v>
      </c>
      <c r="F279" s="14" t="s">
        <v>543</v>
      </c>
      <c r="G279" s="15">
        <f t="shared" si="9"/>
        <v>9.5</v>
      </c>
      <c r="H279" s="15">
        <f t="shared" si="10"/>
        <v>9.5</v>
      </c>
      <c r="I279" s="12"/>
      <c r="J279" s="12"/>
      <c r="K279" s="49">
        <v>9.5</v>
      </c>
      <c r="L279" s="12"/>
      <c r="M279" s="29"/>
      <c r="N279" s="29"/>
      <c r="O279" s="29"/>
      <c r="P279" s="12">
        <v>9.5</v>
      </c>
      <c r="Q279" s="29" t="s">
        <v>27</v>
      </c>
      <c r="R279" s="29" t="s">
        <v>138</v>
      </c>
      <c r="S279" s="40" t="s">
        <v>139</v>
      </c>
      <c r="T279" s="39"/>
    </row>
    <row r="280" s="4" customFormat="1" ht="36.75" customHeight="1" spans="1:20">
      <c r="A280" s="12">
        <v>277</v>
      </c>
      <c r="B280" s="12" t="s">
        <v>133</v>
      </c>
      <c r="C280" s="14" t="s">
        <v>511</v>
      </c>
      <c r="D280" s="14" t="s">
        <v>135</v>
      </c>
      <c r="E280" s="14" t="s">
        <v>544</v>
      </c>
      <c r="F280" s="14" t="s">
        <v>543</v>
      </c>
      <c r="G280" s="15">
        <f t="shared" si="9"/>
        <v>9.5</v>
      </c>
      <c r="H280" s="15">
        <f t="shared" si="10"/>
        <v>9.5</v>
      </c>
      <c r="I280" s="12"/>
      <c r="J280" s="12"/>
      <c r="K280" s="49">
        <v>9.5</v>
      </c>
      <c r="L280" s="12"/>
      <c r="M280" s="29"/>
      <c r="N280" s="29"/>
      <c r="O280" s="29"/>
      <c r="P280" s="12">
        <v>9.5</v>
      </c>
      <c r="Q280" s="29" t="s">
        <v>27</v>
      </c>
      <c r="R280" s="29" t="s">
        <v>138</v>
      </c>
      <c r="S280" s="40" t="s">
        <v>139</v>
      </c>
      <c r="T280" s="39"/>
    </row>
    <row r="281" s="4" customFormat="1" ht="40.5" customHeight="1" spans="1:20">
      <c r="A281" s="12">
        <v>278</v>
      </c>
      <c r="B281" s="12" t="s">
        <v>133</v>
      </c>
      <c r="C281" s="14" t="s">
        <v>511</v>
      </c>
      <c r="D281" s="14" t="s">
        <v>135</v>
      </c>
      <c r="E281" s="14" t="s">
        <v>545</v>
      </c>
      <c r="F281" s="14" t="s">
        <v>546</v>
      </c>
      <c r="G281" s="15">
        <f t="shared" si="9"/>
        <v>6.5</v>
      </c>
      <c r="H281" s="15">
        <f t="shared" si="10"/>
        <v>6.5</v>
      </c>
      <c r="I281" s="12"/>
      <c r="J281" s="12"/>
      <c r="K281" s="49">
        <v>6.5</v>
      </c>
      <c r="L281" s="12"/>
      <c r="M281" s="29"/>
      <c r="N281" s="29"/>
      <c r="O281" s="29"/>
      <c r="P281" s="12">
        <v>6.5</v>
      </c>
      <c r="Q281" s="29" t="s">
        <v>27</v>
      </c>
      <c r="R281" s="29" t="s">
        <v>138</v>
      </c>
      <c r="S281" s="40" t="s">
        <v>139</v>
      </c>
      <c r="T281" s="39"/>
    </row>
    <row r="282" s="4" customFormat="1" ht="40.5" customHeight="1" spans="1:20">
      <c r="A282" s="12">
        <v>279</v>
      </c>
      <c r="B282" s="12" t="s">
        <v>133</v>
      </c>
      <c r="C282" s="14" t="s">
        <v>511</v>
      </c>
      <c r="D282" s="14" t="s">
        <v>135</v>
      </c>
      <c r="E282" s="14" t="s">
        <v>547</v>
      </c>
      <c r="F282" s="14" t="s">
        <v>548</v>
      </c>
      <c r="G282" s="15">
        <f t="shared" si="9"/>
        <v>4.5</v>
      </c>
      <c r="H282" s="15">
        <f t="shared" si="10"/>
        <v>4.5</v>
      </c>
      <c r="I282" s="12"/>
      <c r="J282" s="12"/>
      <c r="K282" s="49">
        <v>4.5</v>
      </c>
      <c r="L282" s="12"/>
      <c r="M282" s="29"/>
      <c r="N282" s="29"/>
      <c r="O282" s="29"/>
      <c r="P282" s="12">
        <v>4.5</v>
      </c>
      <c r="Q282" s="29" t="s">
        <v>27</v>
      </c>
      <c r="R282" s="29" t="s">
        <v>138</v>
      </c>
      <c r="S282" s="40" t="s">
        <v>139</v>
      </c>
      <c r="T282" s="39"/>
    </row>
    <row r="283" s="4" customFormat="1" ht="40.5" customHeight="1" spans="1:20">
      <c r="A283" s="12">
        <v>280</v>
      </c>
      <c r="B283" s="12" t="s">
        <v>133</v>
      </c>
      <c r="C283" s="14" t="s">
        <v>549</v>
      </c>
      <c r="D283" s="14" t="s">
        <v>135</v>
      </c>
      <c r="E283" s="14" t="s">
        <v>516</v>
      </c>
      <c r="F283" s="14" t="s">
        <v>550</v>
      </c>
      <c r="G283" s="15">
        <f t="shared" si="9"/>
        <v>30</v>
      </c>
      <c r="H283" s="15">
        <f t="shared" si="10"/>
        <v>30</v>
      </c>
      <c r="I283" s="12"/>
      <c r="J283" s="12"/>
      <c r="K283" s="49">
        <v>30</v>
      </c>
      <c r="L283" s="12"/>
      <c r="M283" s="29"/>
      <c r="N283" s="29"/>
      <c r="O283" s="29"/>
      <c r="P283" s="12">
        <v>30</v>
      </c>
      <c r="Q283" s="29" t="s">
        <v>27</v>
      </c>
      <c r="R283" s="29" t="s">
        <v>138</v>
      </c>
      <c r="S283" s="29" t="s">
        <v>165</v>
      </c>
      <c r="T283" s="39"/>
    </row>
    <row r="284" s="4" customFormat="1" ht="53.25" customHeight="1" spans="1:20">
      <c r="A284" s="12">
        <v>281</v>
      </c>
      <c r="B284" s="12" t="s">
        <v>133</v>
      </c>
      <c r="C284" s="14" t="s">
        <v>551</v>
      </c>
      <c r="D284" s="14" t="s">
        <v>135</v>
      </c>
      <c r="E284" s="14" t="s">
        <v>512</v>
      </c>
      <c r="F284" s="14" t="s">
        <v>552</v>
      </c>
      <c r="G284" s="15">
        <f t="shared" si="9"/>
        <v>90</v>
      </c>
      <c r="H284" s="15">
        <f t="shared" si="10"/>
        <v>90</v>
      </c>
      <c r="I284" s="12"/>
      <c r="J284" s="12"/>
      <c r="K284" s="49">
        <v>90</v>
      </c>
      <c r="L284" s="12"/>
      <c r="M284" s="29"/>
      <c r="N284" s="29"/>
      <c r="O284" s="29"/>
      <c r="P284" s="12">
        <v>90</v>
      </c>
      <c r="Q284" s="29" t="s">
        <v>27</v>
      </c>
      <c r="R284" s="29" t="s">
        <v>138</v>
      </c>
      <c r="S284" s="40" t="s">
        <v>139</v>
      </c>
      <c r="T284" s="39"/>
    </row>
    <row r="285" s="4" customFormat="1" ht="42.75" customHeight="1" spans="1:20">
      <c r="A285" s="12">
        <v>282</v>
      </c>
      <c r="B285" s="12" t="s">
        <v>133</v>
      </c>
      <c r="C285" s="14" t="s">
        <v>553</v>
      </c>
      <c r="D285" s="14" t="s">
        <v>135</v>
      </c>
      <c r="E285" s="14" t="s">
        <v>541</v>
      </c>
      <c r="F285" s="14" t="s">
        <v>554</v>
      </c>
      <c r="G285" s="15">
        <f t="shared" si="9"/>
        <v>20</v>
      </c>
      <c r="H285" s="15">
        <f t="shared" si="10"/>
        <v>20</v>
      </c>
      <c r="I285" s="12"/>
      <c r="J285" s="12"/>
      <c r="K285" s="49">
        <v>20</v>
      </c>
      <c r="L285" s="12"/>
      <c r="M285" s="29"/>
      <c r="N285" s="29"/>
      <c r="O285" s="29"/>
      <c r="P285" s="12">
        <v>20</v>
      </c>
      <c r="Q285" s="29" t="s">
        <v>27</v>
      </c>
      <c r="R285" s="29" t="s">
        <v>138</v>
      </c>
      <c r="S285" s="29" t="s">
        <v>165</v>
      </c>
      <c r="T285" s="39"/>
    </row>
    <row r="286" s="4" customFormat="1" ht="53.25" customHeight="1" spans="1:20">
      <c r="A286" s="12">
        <v>283</v>
      </c>
      <c r="B286" s="12" t="s">
        <v>133</v>
      </c>
      <c r="C286" s="14" t="s">
        <v>555</v>
      </c>
      <c r="D286" s="14" t="s">
        <v>135</v>
      </c>
      <c r="E286" s="14" t="s">
        <v>547</v>
      </c>
      <c r="F286" s="14" t="s">
        <v>556</v>
      </c>
      <c r="G286" s="15">
        <f t="shared" si="9"/>
        <v>240</v>
      </c>
      <c r="H286" s="15">
        <f t="shared" si="10"/>
        <v>240</v>
      </c>
      <c r="I286" s="12"/>
      <c r="J286" s="12"/>
      <c r="K286" s="49">
        <v>240</v>
      </c>
      <c r="L286" s="12"/>
      <c r="M286" s="29"/>
      <c r="N286" s="29"/>
      <c r="O286" s="29"/>
      <c r="P286" s="12">
        <v>240</v>
      </c>
      <c r="Q286" s="29" t="s">
        <v>27</v>
      </c>
      <c r="R286" s="29" t="s">
        <v>138</v>
      </c>
      <c r="S286" s="29" t="s">
        <v>165</v>
      </c>
      <c r="T286" s="39"/>
    </row>
    <row r="287" s="4" customFormat="1" ht="39.75" customHeight="1" spans="1:20">
      <c r="A287" s="12">
        <v>284</v>
      </c>
      <c r="B287" s="12" t="s">
        <v>133</v>
      </c>
      <c r="C287" s="14" t="s">
        <v>557</v>
      </c>
      <c r="D287" s="14" t="s">
        <v>135</v>
      </c>
      <c r="E287" s="14" t="s">
        <v>558</v>
      </c>
      <c r="F287" s="14" t="s">
        <v>559</v>
      </c>
      <c r="G287" s="15">
        <f t="shared" si="9"/>
        <v>4.32</v>
      </c>
      <c r="H287" s="15">
        <f t="shared" si="10"/>
        <v>4.32</v>
      </c>
      <c r="I287" s="12"/>
      <c r="J287" s="12"/>
      <c r="K287" s="49">
        <v>4.32</v>
      </c>
      <c r="L287" s="12"/>
      <c r="M287" s="29"/>
      <c r="N287" s="29"/>
      <c r="O287" s="29"/>
      <c r="P287" s="12">
        <v>4.32</v>
      </c>
      <c r="Q287" s="29" t="s">
        <v>27</v>
      </c>
      <c r="R287" s="29" t="s">
        <v>138</v>
      </c>
      <c r="S287" s="29" t="s">
        <v>165</v>
      </c>
      <c r="T287" s="39"/>
    </row>
    <row r="288" s="4" customFormat="1" ht="39.75" customHeight="1" spans="1:20">
      <c r="A288" s="12">
        <v>285</v>
      </c>
      <c r="B288" s="12" t="s">
        <v>133</v>
      </c>
      <c r="C288" s="14" t="s">
        <v>560</v>
      </c>
      <c r="D288" s="14" t="s">
        <v>135</v>
      </c>
      <c r="E288" s="14" t="s">
        <v>561</v>
      </c>
      <c r="F288" s="14" t="s">
        <v>559</v>
      </c>
      <c r="G288" s="15">
        <f t="shared" si="9"/>
        <v>5.2</v>
      </c>
      <c r="H288" s="15">
        <f t="shared" si="10"/>
        <v>5.2</v>
      </c>
      <c r="I288" s="12"/>
      <c r="J288" s="12"/>
      <c r="K288" s="49">
        <v>5.2</v>
      </c>
      <c r="L288" s="12"/>
      <c r="M288" s="29"/>
      <c r="N288" s="29"/>
      <c r="O288" s="29"/>
      <c r="P288" s="12">
        <v>5.2</v>
      </c>
      <c r="Q288" s="29" t="s">
        <v>27</v>
      </c>
      <c r="R288" s="29" t="s">
        <v>138</v>
      </c>
      <c r="S288" s="29" t="s">
        <v>165</v>
      </c>
      <c r="T288" s="39"/>
    </row>
    <row r="289" s="4" customFormat="1" ht="39.75" customHeight="1" spans="1:20">
      <c r="A289" s="12">
        <v>286</v>
      </c>
      <c r="B289" s="12" t="s">
        <v>133</v>
      </c>
      <c r="C289" s="14" t="s">
        <v>562</v>
      </c>
      <c r="D289" s="14" t="s">
        <v>135</v>
      </c>
      <c r="E289" s="14" t="s">
        <v>563</v>
      </c>
      <c r="F289" s="14" t="s">
        <v>559</v>
      </c>
      <c r="G289" s="15">
        <f t="shared" si="9"/>
        <v>4.44</v>
      </c>
      <c r="H289" s="15">
        <f t="shared" si="10"/>
        <v>4.44</v>
      </c>
      <c r="I289" s="12"/>
      <c r="J289" s="12"/>
      <c r="K289" s="49">
        <v>4.44</v>
      </c>
      <c r="L289" s="12"/>
      <c r="M289" s="29"/>
      <c r="N289" s="29"/>
      <c r="O289" s="29"/>
      <c r="P289" s="12">
        <v>4.44</v>
      </c>
      <c r="Q289" s="29" t="s">
        <v>27</v>
      </c>
      <c r="R289" s="29" t="s">
        <v>138</v>
      </c>
      <c r="S289" s="29" t="s">
        <v>165</v>
      </c>
      <c r="T289" s="39"/>
    </row>
    <row r="290" s="4" customFormat="1" ht="39.75" customHeight="1" spans="1:20">
      <c r="A290" s="12">
        <v>287</v>
      </c>
      <c r="B290" s="12" t="s">
        <v>133</v>
      </c>
      <c r="C290" s="14" t="s">
        <v>564</v>
      </c>
      <c r="D290" s="14" t="s">
        <v>135</v>
      </c>
      <c r="E290" s="14" t="s">
        <v>565</v>
      </c>
      <c r="F290" s="14" t="s">
        <v>559</v>
      </c>
      <c r="G290" s="15">
        <f t="shared" si="9"/>
        <v>6.1</v>
      </c>
      <c r="H290" s="15">
        <f t="shared" si="10"/>
        <v>6.1</v>
      </c>
      <c r="I290" s="12"/>
      <c r="J290" s="12"/>
      <c r="K290" s="49">
        <v>6.1</v>
      </c>
      <c r="L290" s="12"/>
      <c r="M290" s="29"/>
      <c r="N290" s="29"/>
      <c r="O290" s="29"/>
      <c r="P290" s="12">
        <v>6.1</v>
      </c>
      <c r="Q290" s="29" t="s">
        <v>27</v>
      </c>
      <c r="R290" s="29" t="s">
        <v>138</v>
      </c>
      <c r="S290" s="29" t="s">
        <v>165</v>
      </c>
      <c r="T290" s="39"/>
    </row>
    <row r="291" s="4" customFormat="1" ht="39.75" customHeight="1" spans="1:20">
      <c r="A291" s="12">
        <v>288</v>
      </c>
      <c r="B291" s="12" t="s">
        <v>133</v>
      </c>
      <c r="C291" s="14" t="s">
        <v>566</v>
      </c>
      <c r="D291" s="14" t="s">
        <v>135</v>
      </c>
      <c r="E291" s="14" t="s">
        <v>565</v>
      </c>
      <c r="F291" s="14" t="s">
        <v>567</v>
      </c>
      <c r="G291" s="15">
        <f t="shared" si="9"/>
        <v>20</v>
      </c>
      <c r="H291" s="15">
        <f t="shared" si="10"/>
        <v>20</v>
      </c>
      <c r="I291" s="12"/>
      <c r="J291" s="12"/>
      <c r="K291" s="49">
        <v>20</v>
      </c>
      <c r="L291" s="12"/>
      <c r="M291" s="29"/>
      <c r="N291" s="29"/>
      <c r="O291" s="29"/>
      <c r="P291" s="12">
        <v>20</v>
      </c>
      <c r="Q291" s="29" t="s">
        <v>27</v>
      </c>
      <c r="R291" s="29" t="s">
        <v>138</v>
      </c>
      <c r="S291" s="29" t="s">
        <v>165</v>
      </c>
      <c r="T291" s="39"/>
    </row>
    <row r="292" s="4" customFormat="1" ht="39.75" customHeight="1" spans="1:20">
      <c r="A292" s="12">
        <v>289</v>
      </c>
      <c r="B292" s="12" t="s">
        <v>133</v>
      </c>
      <c r="C292" s="14" t="s">
        <v>568</v>
      </c>
      <c r="D292" s="14" t="s">
        <v>135</v>
      </c>
      <c r="E292" s="14" t="s">
        <v>569</v>
      </c>
      <c r="F292" s="14" t="s">
        <v>559</v>
      </c>
      <c r="G292" s="15">
        <f t="shared" si="9"/>
        <v>4.4</v>
      </c>
      <c r="H292" s="15">
        <f t="shared" si="10"/>
        <v>4.4</v>
      </c>
      <c r="I292" s="12"/>
      <c r="J292" s="12"/>
      <c r="K292" s="49">
        <v>4.4</v>
      </c>
      <c r="L292" s="12"/>
      <c r="M292" s="29"/>
      <c r="N292" s="29"/>
      <c r="O292" s="29"/>
      <c r="P292" s="12">
        <v>4.4</v>
      </c>
      <c r="Q292" s="29" t="s">
        <v>27</v>
      </c>
      <c r="R292" s="29" t="s">
        <v>138</v>
      </c>
      <c r="S292" s="29" t="s">
        <v>165</v>
      </c>
      <c r="T292" s="39"/>
    </row>
    <row r="293" s="4" customFormat="1" ht="38.25" customHeight="1" spans="1:20">
      <c r="A293" s="12">
        <v>290</v>
      </c>
      <c r="B293" s="12" t="s">
        <v>133</v>
      </c>
      <c r="C293" s="14" t="s">
        <v>570</v>
      </c>
      <c r="D293" s="14" t="s">
        <v>135</v>
      </c>
      <c r="E293" s="14" t="s">
        <v>571</v>
      </c>
      <c r="F293" s="14" t="s">
        <v>559</v>
      </c>
      <c r="G293" s="15">
        <f t="shared" si="9"/>
        <v>7.04</v>
      </c>
      <c r="H293" s="15">
        <f t="shared" si="10"/>
        <v>7.04</v>
      </c>
      <c r="I293" s="12"/>
      <c r="J293" s="12"/>
      <c r="K293" s="49">
        <v>7.04</v>
      </c>
      <c r="L293" s="12"/>
      <c r="M293" s="29"/>
      <c r="N293" s="29"/>
      <c r="O293" s="29"/>
      <c r="P293" s="12">
        <v>7.04</v>
      </c>
      <c r="Q293" s="29" t="s">
        <v>27</v>
      </c>
      <c r="R293" s="29" t="s">
        <v>138</v>
      </c>
      <c r="S293" s="29" t="s">
        <v>165</v>
      </c>
      <c r="T293" s="39"/>
    </row>
    <row r="294" s="4" customFormat="1" ht="38.25" customHeight="1" spans="1:20">
      <c r="A294" s="12">
        <v>291</v>
      </c>
      <c r="B294" s="12" t="s">
        <v>133</v>
      </c>
      <c r="C294" s="14" t="s">
        <v>572</v>
      </c>
      <c r="D294" s="14" t="s">
        <v>135</v>
      </c>
      <c r="E294" s="14" t="s">
        <v>573</v>
      </c>
      <c r="F294" s="14" t="s">
        <v>559</v>
      </c>
      <c r="G294" s="15">
        <f t="shared" si="9"/>
        <v>6</v>
      </c>
      <c r="H294" s="15">
        <f t="shared" si="10"/>
        <v>6</v>
      </c>
      <c r="I294" s="12"/>
      <c r="J294" s="12"/>
      <c r="K294" s="49">
        <v>6</v>
      </c>
      <c r="L294" s="12"/>
      <c r="M294" s="29"/>
      <c r="N294" s="29"/>
      <c r="O294" s="29"/>
      <c r="P294" s="12">
        <v>6</v>
      </c>
      <c r="Q294" s="29" t="s">
        <v>27</v>
      </c>
      <c r="R294" s="29" t="s">
        <v>138</v>
      </c>
      <c r="S294" s="29" t="s">
        <v>165</v>
      </c>
      <c r="T294" s="39"/>
    </row>
    <row r="295" s="4" customFormat="1" ht="38.25" customHeight="1" spans="1:20">
      <c r="A295" s="12">
        <v>292</v>
      </c>
      <c r="B295" s="12" t="s">
        <v>133</v>
      </c>
      <c r="C295" s="14" t="s">
        <v>574</v>
      </c>
      <c r="D295" s="14" t="s">
        <v>135</v>
      </c>
      <c r="E295" s="14" t="s">
        <v>575</v>
      </c>
      <c r="F295" s="14" t="s">
        <v>559</v>
      </c>
      <c r="G295" s="15">
        <f t="shared" si="9"/>
        <v>7.02</v>
      </c>
      <c r="H295" s="15">
        <f t="shared" si="10"/>
        <v>7.02</v>
      </c>
      <c r="I295" s="12"/>
      <c r="J295" s="12"/>
      <c r="K295" s="49">
        <v>7.02</v>
      </c>
      <c r="L295" s="12"/>
      <c r="M295" s="29"/>
      <c r="N295" s="29"/>
      <c r="O295" s="29"/>
      <c r="P295" s="12">
        <v>7.02</v>
      </c>
      <c r="Q295" s="29" t="s">
        <v>27</v>
      </c>
      <c r="R295" s="29" t="s">
        <v>138</v>
      </c>
      <c r="S295" s="29" t="s">
        <v>165</v>
      </c>
      <c r="T295" s="41"/>
    </row>
    <row r="296" s="4" customFormat="1" ht="38.25" customHeight="1" spans="1:20">
      <c r="A296" s="12">
        <v>293</v>
      </c>
      <c r="B296" s="12" t="s">
        <v>133</v>
      </c>
      <c r="C296" s="14" t="s">
        <v>576</v>
      </c>
      <c r="D296" s="14" t="s">
        <v>135</v>
      </c>
      <c r="E296" s="14" t="s">
        <v>575</v>
      </c>
      <c r="F296" s="14" t="s">
        <v>577</v>
      </c>
      <c r="G296" s="15">
        <f t="shared" si="9"/>
        <v>20</v>
      </c>
      <c r="H296" s="15">
        <f t="shared" si="10"/>
        <v>20</v>
      </c>
      <c r="I296" s="12"/>
      <c r="J296" s="12"/>
      <c r="K296" s="49">
        <v>20</v>
      </c>
      <c r="L296" s="12"/>
      <c r="M296" s="29"/>
      <c r="N296" s="29"/>
      <c r="O296" s="29"/>
      <c r="P296" s="12">
        <v>20</v>
      </c>
      <c r="Q296" s="29" t="s">
        <v>27</v>
      </c>
      <c r="R296" s="29" t="s">
        <v>138</v>
      </c>
      <c r="S296" s="29" t="s">
        <v>165</v>
      </c>
      <c r="T296" s="39"/>
    </row>
    <row r="297" s="4" customFormat="1" ht="38.25" customHeight="1" spans="1:20">
      <c r="A297" s="12">
        <v>294</v>
      </c>
      <c r="B297" s="12" t="s">
        <v>133</v>
      </c>
      <c r="C297" s="14" t="s">
        <v>578</v>
      </c>
      <c r="D297" s="14" t="s">
        <v>135</v>
      </c>
      <c r="E297" s="14" t="s">
        <v>579</v>
      </c>
      <c r="F297" s="14" t="s">
        <v>559</v>
      </c>
      <c r="G297" s="15">
        <f t="shared" si="9"/>
        <v>5.84</v>
      </c>
      <c r="H297" s="15">
        <f t="shared" si="10"/>
        <v>5.84</v>
      </c>
      <c r="I297" s="12"/>
      <c r="J297" s="12"/>
      <c r="K297" s="49">
        <v>5.84</v>
      </c>
      <c r="L297" s="12"/>
      <c r="M297" s="29"/>
      <c r="N297" s="29"/>
      <c r="O297" s="29"/>
      <c r="P297" s="12">
        <v>5.84</v>
      </c>
      <c r="Q297" s="29" t="s">
        <v>27</v>
      </c>
      <c r="R297" s="29" t="s">
        <v>138</v>
      </c>
      <c r="S297" s="29" t="s">
        <v>165</v>
      </c>
      <c r="T297" s="39"/>
    </row>
    <row r="298" s="4" customFormat="1" ht="38.25" customHeight="1" spans="1:20">
      <c r="A298" s="12">
        <v>295</v>
      </c>
      <c r="B298" s="12" t="s">
        <v>133</v>
      </c>
      <c r="C298" s="14" t="s">
        <v>580</v>
      </c>
      <c r="D298" s="14" t="s">
        <v>135</v>
      </c>
      <c r="E298" s="14" t="s">
        <v>581</v>
      </c>
      <c r="F298" s="14" t="s">
        <v>559</v>
      </c>
      <c r="G298" s="15">
        <f t="shared" si="9"/>
        <v>6.18</v>
      </c>
      <c r="H298" s="15">
        <f t="shared" si="10"/>
        <v>6.18</v>
      </c>
      <c r="I298" s="12"/>
      <c r="J298" s="12"/>
      <c r="K298" s="49">
        <v>6.18</v>
      </c>
      <c r="L298" s="12"/>
      <c r="M298" s="29"/>
      <c r="N298" s="29"/>
      <c r="O298" s="29"/>
      <c r="P298" s="12">
        <v>6.18</v>
      </c>
      <c r="Q298" s="29" t="s">
        <v>27</v>
      </c>
      <c r="R298" s="29" t="s">
        <v>138</v>
      </c>
      <c r="S298" s="29" t="s">
        <v>165</v>
      </c>
      <c r="T298" s="39"/>
    </row>
    <row r="299" s="4" customFormat="1" ht="38.25" customHeight="1" spans="1:20">
      <c r="A299" s="12">
        <v>296</v>
      </c>
      <c r="B299" s="12" t="s">
        <v>133</v>
      </c>
      <c r="C299" s="14" t="s">
        <v>582</v>
      </c>
      <c r="D299" s="14" t="s">
        <v>135</v>
      </c>
      <c r="E299" s="14" t="s">
        <v>583</v>
      </c>
      <c r="F299" s="14" t="s">
        <v>559</v>
      </c>
      <c r="G299" s="15">
        <f t="shared" si="9"/>
        <v>4.2</v>
      </c>
      <c r="H299" s="15">
        <f t="shared" si="10"/>
        <v>4.2</v>
      </c>
      <c r="I299" s="12"/>
      <c r="J299" s="12"/>
      <c r="K299" s="49">
        <v>4.2</v>
      </c>
      <c r="L299" s="12"/>
      <c r="M299" s="29"/>
      <c r="N299" s="29"/>
      <c r="O299" s="29"/>
      <c r="P299" s="12">
        <v>4.2</v>
      </c>
      <c r="Q299" s="29" t="s">
        <v>27</v>
      </c>
      <c r="R299" s="29" t="s">
        <v>138</v>
      </c>
      <c r="S299" s="29" t="s">
        <v>165</v>
      </c>
      <c r="T299" s="41"/>
    </row>
    <row r="300" s="4" customFormat="1" ht="38.25" customHeight="1" spans="1:20">
      <c r="A300" s="12">
        <v>297</v>
      </c>
      <c r="B300" s="12" t="s">
        <v>133</v>
      </c>
      <c r="C300" s="14" t="s">
        <v>584</v>
      </c>
      <c r="D300" s="14" t="s">
        <v>135</v>
      </c>
      <c r="E300" s="14" t="s">
        <v>583</v>
      </c>
      <c r="F300" s="14" t="s">
        <v>585</v>
      </c>
      <c r="G300" s="15">
        <f t="shared" si="9"/>
        <v>20</v>
      </c>
      <c r="H300" s="15">
        <f t="shared" si="10"/>
        <v>20</v>
      </c>
      <c r="I300" s="12"/>
      <c r="J300" s="12"/>
      <c r="K300" s="49">
        <v>20</v>
      </c>
      <c r="L300" s="12"/>
      <c r="M300" s="29"/>
      <c r="N300" s="29"/>
      <c r="O300" s="29"/>
      <c r="P300" s="12">
        <v>20</v>
      </c>
      <c r="Q300" s="29" t="s">
        <v>27</v>
      </c>
      <c r="R300" s="29" t="s">
        <v>138</v>
      </c>
      <c r="S300" s="29" t="s">
        <v>165</v>
      </c>
      <c r="T300" s="39"/>
    </row>
    <row r="301" s="4" customFormat="1" ht="38.25" customHeight="1" spans="1:20">
      <c r="A301" s="12">
        <v>298</v>
      </c>
      <c r="B301" s="12" t="s">
        <v>133</v>
      </c>
      <c r="C301" s="14" t="s">
        <v>586</v>
      </c>
      <c r="D301" s="14" t="s">
        <v>135</v>
      </c>
      <c r="E301" s="14" t="s">
        <v>587</v>
      </c>
      <c r="F301" s="14" t="s">
        <v>559</v>
      </c>
      <c r="G301" s="15">
        <f t="shared" si="9"/>
        <v>5.56</v>
      </c>
      <c r="H301" s="15">
        <f t="shared" si="10"/>
        <v>5.56</v>
      </c>
      <c r="I301" s="12"/>
      <c r="J301" s="12"/>
      <c r="K301" s="49">
        <v>5.56</v>
      </c>
      <c r="L301" s="12"/>
      <c r="M301" s="29"/>
      <c r="N301" s="29"/>
      <c r="O301" s="29"/>
      <c r="P301" s="12">
        <v>5.56</v>
      </c>
      <c r="Q301" s="29" t="s">
        <v>27</v>
      </c>
      <c r="R301" s="29" t="s">
        <v>138</v>
      </c>
      <c r="S301" s="29" t="s">
        <v>165</v>
      </c>
      <c r="T301" s="39"/>
    </row>
    <row r="302" s="4" customFormat="1" ht="37.5" customHeight="1" spans="1:20">
      <c r="A302" s="12">
        <v>299</v>
      </c>
      <c r="B302" s="12" t="s">
        <v>133</v>
      </c>
      <c r="C302" s="14" t="s">
        <v>588</v>
      </c>
      <c r="D302" s="14" t="s">
        <v>135</v>
      </c>
      <c r="E302" s="14" t="s">
        <v>587</v>
      </c>
      <c r="F302" s="14" t="s">
        <v>589</v>
      </c>
      <c r="G302" s="15">
        <f t="shared" si="9"/>
        <v>30</v>
      </c>
      <c r="H302" s="15">
        <f t="shared" si="10"/>
        <v>30</v>
      </c>
      <c r="I302" s="12"/>
      <c r="J302" s="12"/>
      <c r="K302" s="49">
        <v>30</v>
      </c>
      <c r="L302" s="12"/>
      <c r="M302" s="29"/>
      <c r="N302" s="29"/>
      <c r="O302" s="29"/>
      <c r="P302" s="12">
        <v>30</v>
      </c>
      <c r="Q302" s="29" t="s">
        <v>27</v>
      </c>
      <c r="R302" s="29" t="s">
        <v>138</v>
      </c>
      <c r="S302" s="29" t="s">
        <v>165</v>
      </c>
      <c r="T302" s="39"/>
    </row>
    <row r="303" s="4" customFormat="1" ht="37.5" customHeight="1" spans="1:20">
      <c r="A303" s="12">
        <v>300</v>
      </c>
      <c r="B303" s="12" t="s">
        <v>133</v>
      </c>
      <c r="C303" s="14" t="s">
        <v>590</v>
      </c>
      <c r="D303" s="14" t="s">
        <v>135</v>
      </c>
      <c r="E303" s="14" t="s">
        <v>591</v>
      </c>
      <c r="F303" s="14" t="s">
        <v>559</v>
      </c>
      <c r="G303" s="15">
        <f t="shared" si="9"/>
        <v>6.2</v>
      </c>
      <c r="H303" s="15">
        <f t="shared" si="10"/>
        <v>6.2</v>
      </c>
      <c r="I303" s="12"/>
      <c r="J303" s="12"/>
      <c r="K303" s="49">
        <v>6.2</v>
      </c>
      <c r="L303" s="12"/>
      <c r="M303" s="29"/>
      <c r="N303" s="29"/>
      <c r="O303" s="29"/>
      <c r="P303" s="12">
        <v>6.2</v>
      </c>
      <c r="Q303" s="29" t="s">
        <v>27</v>
      </c>
      <c r="R303" s="29" t="s">
        <v>138</v>
      </c>
      <c r="S303" s="29" t="s">
        <v>165</v>
      </c>
      <c r="T303" s="39"/>
    </row>
    <row r="304" s="4" customFormat="1" ht="37.5" customHeight="1" spans="1:20">
      <c r="A304" s="12">
        <v>301</v>
      </c>
      <c r="B304" s="12" t="s">
        <v>133</v>
      </c>
      <c r="C304" s="14" t="s">
        <v>592</v>
      </c>
      <c r="D304" s="14" t="s">
        <v>135</v>
      </c>
      <c r="E304" s="14" t="s">
        <v>593</v>
      </c>
      <c r="F304" s="14" t="s">
        <v>559</v>
      </c>
      <c r="G304" s="15">
        <f t="shared" si="9"/>
        <v>5.96</v>
      </c>
      <c r="H304" s="15">
        <f t="shared" si="10"/>
        <v>5.96</v>
      </c>
      <c r="I304" s="12"/>
      <c r="J304" s="12"/>
      <c r="K304" s="49">
        <v>5.96</v>
      </c>
      <c r="L304" s="12"/>
      <c r="M304" s="29"/>
      <c r="N304" s="29"/>
      <c r="O304" s="29"/>
      <c r="P304" s="12">
        <v>5.96</v>
      </c>
      <c r="Q304" s="29" t="s">
        <v>27</v>
      </c>
      <c r="R304" s="29" t="s">
        <v>138</v>
      </c>
      <c r="S304" s="29" t="s">
        <v>165</v>
      </c>
      <c r="T304" s="39"/>
    </row>
    <row r="305" s="4" customFormat="1" ht="37.5" customHeight="1" spans="1:20">
      <c r="A305" s="12">
        <v>302</v>
      </c>
      <c r="B305" s="12" t="s">
        <v>133</v>
      </c>
      <c r="C305" s="14" t="s">
        <v>594</v>
      </c>
      <c r="D305" s="14" t="s">
        <v>135</v>
      </c>
      <c r="E305" s="14" t="s">
        <v>595</v>
      </c>
      <c r="F305" s="14" t="s">
        <v>559</v>
      </c>
      <c r="G305" s="15">
        <f t="shared" si="9"/>
        <v>5.44</v>
      </c>
      <c r="H305" s="15">
        <f t="shared" si="10"/>
        <v>5.44</v>
      </c>
      <c r="I305" s="12"/>
      <c r="J305" s="12"/>
      <c r="K305" s="49">
        <v>5.44</v>
      </c>
      <c r="L305" s="12"/>
      <c r="M305" s="29"/>
      <c r="N305" s="29"/>
      <c r="O305" s="29"/>
      <c r="P305" s="12">
        <v>5.44</v>
      </c>
      <c r="Q305" s="29" t="s">
        <v>27</v>
      </c>
      <c r="R305" s="29" t="s">
        <v>138</v>
      </c>
      <c r="S305" s="29" t="s">
        <v>165</v>
      </c>
      <c r="T305" s="39"/>
    </row>
    <row r="306" s="4" customFormat="1" ht="37.5" customHeight="1" spans="1:20">
      <c r="A306" s="12">
        <v>303</v>
      </c>
      <c r="B306" s="12" t="s">
        <v>133</v>
      </c>
      <c r="C306" s="14" t="s">
        <v>596</v>
      </c>
      <c r="D306" s="14" t="s">
        <v>135</v>
      </c>
      <c r="E306" s="14" t="s">
        <v>597</v>
      </c>
      <c r="F306" s="14" t="s">
        <v>559</v>
      </c>
      <c r="G306" s="15">
        <f t="shared" si="9"/>
        <v>6.85</v>
      </c>
      <c r="H306" s="15">
        <f t="shared" si="10"/>
        <v>6.85</v>
      </c>
      <c r="I306" s="12"/>
      <c r="J306" s="12"/>
      <c r="K306" s="49">
        <v>6.85</v>
      </c>
      <c r="L306" s="12"/>
      <c r="M306" s="29"/>
      <c r="N306" s="29"/>
      <c r="O306" s="29"/>
      <c r="P306" s="12">
        <v>6.85</v>
      </c>
      <c r="Q306" s="29" t="s">
        <v>27</v>
      </c>
      <c r="R306" s="29" t="s">
        <v>138</v>
      </c>
      <c r="S306" s="29" t="s">
        <v>165</v>
      </c>
      <c r="T306" s="39"/>
    </row>
    <row r="307" s="4" customFormat="1" ht="37.5" customHeight="1" spans="1:20">
      <c r="A307" s="12">
        <v>304</v>
      </c>
      <c r="B307" s="12" t="s">
        <v>133</v>
      </c>
      <c r="C307" s="14" t="s">
        <v>598</v>
      </c>
      <c r="D307" s="14" t="s">
        <v>135</v>
      </c>
      <c r="E307" s="14" t="s">
        <v>599</v>
      </c>
      <c r="F307" s="14" t="s">
        <v>559</v>
      </c>
      <c r="G307" s="15">
        <f t="shared" si="9"/>
        <v>3.98</v>
      </c>
      <c r="H307" s="15">
        <f t="shared" si="10"/>
        <v>3.98</v>
      </c>
      <c r="I307" s="12"/>
      <c r="J307" s="12"/>
      <c r="K307" s="49">
        <v>3.98</v>
      </c>
      <c r="L307" s="12"/>
      <c r="M307" s="29"/>
      <c r="N307" s="29"/>
      <c r="O307" s="29"/>
      <c r="P307" s="12">
        <v>3.98</v>
      </c>
      <c r="Q307" s="29" t="s">
        <v>27</v>
      </c>
      <c r="R307" s="29" t="s">
        <v>138</v>
      </c>
      <c r="S307" s="29" t="s">
        <v>165</v>
      </c>
      <c r="T307" s="39"/>
    </row>
    <row r="308" s="4" customFormat="1" ht="37.5" customHeight="1" spans="1:20">
      <c r="A308" s="12">
        <v>305</v>
      </c>
      <c r="B308" s="12" t="s">
        <v>133</v>
      </c>
      <c r="C308" s="14" t="s">
        <v>600</v>
      </c>
      <c r="D308" s="14" t="s">
        <v>135</v>
      </c>
      <c r="E308" s="14" t="s">
        <v>601</v>
      </c>
      <c r="F308" s="14" t="s">
        <v>559</v>
      </c>
      <c r="G308" s="15">
        <f t="shared" si="9"/>
        <v>5.95</v>
      </c>
      <c r="H308" s="15">
        <f t="shared" si="10"/>
        <v>5.95</v>
      </c>
      <c r="I308" s="12"/>
      <c r="J308" s="12"/>
      <c r="K308" s="49">
        <v>5.95</v>
      </c>
      <c r="L308" s="12"/>
      <c r="M308" s="29"/>
      <c r="N308" s="29"/>
      <c r="O308" s="29"/>
      <c r="P308" s="12">
        <v>5.95</v>
      </c>
      <c r="Q308" s="29" t="s">
        <v>27</v>
      </c>
      <c r="R308" s="29" t="s">
        <v>138</v>
      </c>
      <c r="S308" s="29" t="s">
        <v>165</v>
      </c>
      <c r="T308" s="39"/>
    </row>
    <row r="309" s="4" customFormat="1" ht="37.5" customHeight="1" spans="1:20">
      <c r="A309" s="12">
        <v>306</v>
      </c>
      <c r="B309" s="12" t="s">
        <v>133</v>
      </c>
      <c r="C309" s="14" t="s">
        <v>602</v>
      </c>
      <c r="D309" s="14" t="s">
        <v>135</v>
      </c>
      <c r="E309" s="14" t="s">
        <v>603</v>
      </c>
      <c r="F309" s="14" t="s">
        <v>559</v>
      </c>
      <c r="G309" s="15">
        <f t="shared" si="9"/>
        <v>6.1</v>
      </c>
      <c r="H309" s="15">
        <f t="shared" si="10"/>
        <v>6.1</v>
      </c>
      <c r="I309" s="12"/>
      <c r="J309" s="12"/>
      <c r="K309" s="35">
        <v>6.1</v>
      </c>
      <c r="L309" s="12"/>
      <c r="M309" s="29"/>
      <c r="N309" s="29"/>
      <c r="O309" s="29"/>
      <c r="P309" s="12">
        <v>6.1</v>
      </c>
      <c r="Q309" s="29" t="s">
        <v>27</v>
      </c>
      <c r="R309" s="29" t="s">
        <v>138</v>
      </c>
      <c r="S309" s="29" t="s">
        <v>165</v>
      </c>
      <c r="T309" s="39"/>
    </row>
    <row r="310" s="4" customFormat="1" ht="37.5" customHeight="1" spans="1:20">
      <c r="A310" s="12">
        <v>307</v>
      </c>
      <c r="B310" s="12" t="s">
        <v>133</v>
      </c>
      <c r="C310" s="14" t="s">
        <v>604</v>
      </c>
      <c r="D310" s="14" t="s">
        <v>135</v>
      </c>
      <c r="E310" s="14" t="s">
        <v>605</v>
      </c>
      <c r="F310" s="14" t="s">
        <v>559</v>
      </c>
      <c r="G310" s="15">
        <f t="shared" si="9"/>
        <v>5.1</v>
      </c>
      <c r="H310" s="15">
        <f t="shared" si="10"/>
        <v>5.1</v>
      </c>
      <c r="I310" s="12"/>
      <c r="J310" s="12"/>
      <c r="K310" s="35">
        <v>5.1</v>
      </c>
      <c r="L310" s="12"/>
      <c r="M310" s="29"/>
      <c r="N310" s="29"/>
      <c r="O310" s="29"/>
      <c r="P310" s="12">
        <v>5.1</v>
      </c>
      <c r="Q310" s="29" t="s">
        <v>27</v>
      </c>
      <c r="R310" s="29" t="s">
        <v>138</v>
      </c>
      <c r="S310" s="29" t="s">
        <v>165</v>
      </c>
      <c r="T310" s="39"/>
    </row>
    <row r="311" s="4" customFormat="1" ht="36.75" customHeight="1" spans="1:20">
      <c r="A311" s="12">
        <v>308</v>
      </c>
      <c r="B311" s="12" t="s">
        <v>133</v>
      </c>
      <c r="C311" s="14" t="s">
        <v>606</v>
      </c>
      <c r="D311" s="14" t="s">
        <v>135</v>
      </c>
      <c r="E311" s="14" t="s">
        <v>607</v>
      </c>
      <c r="F311" s="14" t="s">
        <v>559</v>
      </c>
      <c r="G311" s="15">
        <f t="shared" ref="G311:G316" si="11">I311+J311+K311+L311+M311</f>
        <v>5.78</v>
      </c>
      <c r="H311" s="15">
        <f t="shared" si="10"/>
        <v>5.78</v>
      </c>
      <c r="I311" s="12"/>
      <c r="J311" s="12"/>
      <c r="K311" s="35">
        <v>5.78</v>
      </c>
      <c r="L311" s="12"/>
      <c r="M311" s="29"/>
      <c r="N311" s="29"/>
      <c r="O311" s="29"/>
      <c r="P311" s="12">
        <v>5.78</v>
      </c>
      <c r="Q311" s="29" t="s">
        <v>27</v>
      </c>
      <c r="R311" s="29" t="s">
        <v>138</v>
      </c>
      <c r="S311" s="29" t="s">
        <v>165</v>
      </c>
      <c r="T311" s="39"/>
    </row>
    <row r="312" s="4" customFormat="1" ht="36.75" customHeight="1" spans="1:20">
      <c r="A312" s="12">
        <v>309</v>
      </c>
      <c r="B312" s="12" t="s">
        <v>133</v>
      </c>
      <c r="C312" s="14" t="s">
        <v>608</v>
      </c>
      <c r="D312" s="14" t="s">
        <v>135</v>
      </c>
      <c r="E312" s="14" t="s">
        <v>609</v>
      </c>
      <c r="F312" s="14" t="s">
        <v>559</v>
      </c>
      <c r="G312" s="15">
        <f t="shared" si="11"/>
        <v>4.04</v>
      </c>
      <c r="H312" s="15">
        <f t="shared" si="10"/>
        <v>4.04</v>
      </c>
      <c r="I312" s="12"/>
      <c r="J312" s="12"/>
      <c r="K312" s="35">
        <v>4.04</v>
      </c>
      <c r="L312" s="12"/>
      <c r="M312" s="29"/>
      <c r="N312" s="29"/>
      <c r="O312" s="29"/>
      <c r="P312" s="12">
        <v>4.04</v>
      </c>
      <c r="Q312" s="29" t="s">
        <v>27</v>
      </c>
      <c r="R312" s="29" t="s">
        <v>138</v>
      </c>
      <c r="S312" s="29" t="s">
        <v>165</v>
      </c>
      <c r="T312" s="39"/>
    </row>
    <row r="313" s="4" customFormat="1" ht="36.75" customHeight="1" spans="1:20">
      <c r="A313" s="12">
        <v>310</v>
      </c>
      <c r="B313" s="12" t="s">
        <v>133</v>
      </c>
      <c r="C313" s="14" t="s">
        <v>610</v>
      </c>
      <c r="D313" s="14" t="s">
        <v>135</v>
      </c>
      <c r="E313" s="14" t="s">
        <v>611</v>
      </c>
      <c r="F313" s="14" t="s">
        <v>559</v>
      </c>
      <c r="G313" s="15">
        <f t="shared" si="11"/>
        <v>5.96</v>
      </c>
      <c r="H313" s="15">
        <f t="shared" si="10"/>
        <v>5.96</v>
      </c>
      <c r="I313" s="12"/>
      <c r="J313" s="12"/>
      <c r="K313" s="35">
        <v>5.96</v>
      </c>
      <c r="L313" s="12"/>
      <c r="M313" s="29"/>
      <c r="N313" s="29"/>
      <c r="O313" s="29"/>
      <c r="P313" s="12">
        <v>5.96</v>
      </c>
      <c r="Q313" s="29" t="s">
        <v>27</v>
      </c>
      <c r="R313" s="29" t="s">
        <v>138</v>
      </c>
      <c r="S313" s="29" t="s">
        <v>165</v>
      </c>
      <c r="T313" s="39"/>
    </row>
    <row r="314" s="4" customFormat="1" ht="36.75" customHeight="1" spans="1:20">
      <c r="A314" s="12">
        <v>311</v>
      </c>
      <c r="B314" s="12" t="s">
        <v>133</v>
      </c>
      <c r="C314" s="14" t="s">
        <v>612</v>
      </c>
      <c r="D314" s="14" t="s">
        <v>135</v>
      </c>
      <c r="E314" s="14" t="s">
        <v>613</v>
      </c>
      <c r="F314" s="14" t="s">
        <v>559</v>
      </c>
      <c r="G314" s="15">
        <f t="shared" si="11"/>
        <v>4.12</v>
      </c>
      <c r="H314" s="15">
        <f t="shared" si="10"/>
        <v>4.12</v>
      </c>
      <c r="I314" s="12"/>
      <c r="J314" s="12"/>
      <c r="K314" s="35">
        <v>4.12</v>
      </c>
      <c r="L314" s="12"/>
      <c r="M314" s="29"/>
      <c r="N314" s="29"/>
      <c r="O314" s="29"/>
      <c r="P314" s="12">
        <v>4.12</v>
      </c>
      <c r="Q314" s="29" t="s">
        <v>27</v>
      </c>
      <c r="R314" s="29" t="s">
        <v>138</v>
      </c>
      <c r="S314" s="29" t="s">
        <v>165</v>
      </c>
      <c r="T314" s="39"/>
    </row>
    <row r="315" s="4" customFormat="1" ht="36.75" customHeight="1" spans="1:20">
      <c r="A315" s="12">
        <v>312</v>
      </c>
      <c r="B315" s="12" t="s">
        <v>133</v>
      </c>
      <c r="C315" s="14" t="s">
        <v>614</v>
      </c>
      <c r="D315" s="14" t="s">
        <v>135</v>
      </c>
      <c r="E315" s="14" t="s">
        <v>615</v>
      </c>
      <c r="F315" s="14" t="s">
        <v>559</v>
      </c>
      <c r="G315" s="15">
        <f t="shared" si="11"/>
        <v>5.04</v>
      </c>
      <c r="H315" s="15">
        <f t="shared" si="10"/>
        <v>5.04</v>
      </c>
      <c r="I315" s="12"/>
      <c r="J315" s="12"/>
      <c r="K315" s="35">
        <v>5.04</v>
      </c>
      <c r="L315" s="12"/>
      <c r="M315" s="29"/>
      <c r="N315" s="29"/>
      <c r="O315" s="29"/>
      <c r="P315" s="12">
        <v>5.04</v>
      </c>
      <c r="Q315" s="29" t="s">
        <v>27</v>
      </c>
      <c r="R315" s="29" t="s">
        <v>138</v>
      </c>
      <c r="S315" s="29" t="s">
        <v>165</v>
      </c>
      <c r="T315" s="39"/>
    </row>
    <row r="316" s="4" customFormat="1" ht="36.75" customHeight="1" spans="1:20">
      <c r="A316" s="12">
        <v>313</v>
      </c>
      <c r="B316" s="12" t="s">
        <v>133</v>
      </c>
      <c r="C316" s="14" t="s">
        <v>616</v>
      </c>
      <c r="D316" s="14" t="s">
        <v>135</v>
      </c>
      <c r="E316" s="14" t="s">
        <v>617</v>
      </c>
      <c r="F316" s="14" t="s">
        <v>559</v>
      </c>
      <c r="G316" s="15">
        <f t="shared" si="11"/>
        <v>8.6</v>
      </c>
      <c r="H316" s="15">
        <f t="shared" si="10"/>
        <v>8.6</v>
      </c>
      <c r="I316" s="12"/>
      <c r="J316" s="12"/>
      <c r="K316" s="35">
        <v>8.6</v>
      </c>
      <c r="L316" s="12"/>
      <c r="M316" s="29"/>
      <c r="N316" s="29"/>
      <c r="O316" s="29"/>
      <c r="P316" s="12">
        <v>8.6</v>
      </c>
      <c r="Q316" s="29" t="s">
        <v>27</v>
      </c>
      <c r="R316" s="29" t="s">
        <v>138</v>
      </c>
      <c r="S316" s="29" t="s">
        <v>165</v>
      </c>
      <c r="T316" s="39"/>
    </row>
    <row r="317" s="4" customFormat="1" ht="45" customHeight="1" spans="1:20">
      <c r="A317" s="12">
        <v>314</v>
      </c>
      <c r="B317" s="12" t="s">
        <v>133</v>
      </c>
      <c r="C317" s="14" t="s">
        <v>163</v>
      </c>
      <c r="D317" s="14" t="s">
        <v>135</v>
      </c>
      <c r="E317" s="14" t="s">
        <v>618</v>
      </c>
      <c r="F317" s="14" t="s">
        <v>619</v>
      </c>
      <c r="G317" s="15">
        <v>305.107</v>
      </c>
      <c r="H317" s="15">
        <f t="shared" si="10"/>
        <v>305.107</v>
      </c>
      <c r="I317" s="12"/>
      <c r="J317" s="12"/>
      <c r="K317" s="35">
        <v>305.107</v>
      </c>
      <c r="L317" s="12"/>
      <c r="M317" s="29"/>
      <c r="N317" s="29"/>
      <c r="O317" s="29"/>
      <c r="P317" s="30">
        <v>305.11</v>
      </c>
      <c r="Q317" s="29" t="s">
        <v>27</v>
      </c>
      <c r="R317" s="29" t="s">
        <v>138</v>
      </c>
      <c r="S317" s="29" t="s">
        <v>165</v>
      </c>
      <c r="T317" s="39"/>
    </row>
    <row r="318" s="4" customFormat="1" ht="45" customHeight="1" spans="1:20">
      <c r="A318" s="12">
        <v>315</v>
      </c>
      <c r="B318" s="12" t="s">
        <v>133</v>
      </c>
      <c r="C318" s="14" t="s">
        <v>163</v>
      </c>
      <c r="D318" s="14" t="s">
        <v>135</v>
      </c>
      <c r="E318" s="14" t="s">
        <v>620</v>
      </c>
      <c r="F318" s="14" t="s">
        <v>619</v>
      </c>
      <c r="G318" s="15"/>
      <c r="H318" s="15">
        <f t="shared" si="10"/>
        <v>0</v>
      </c>
      <c r="I318" s="12"/>
      <c r="J318" s="12"/>
      <c r="K318" s="35"/>
      <c r="L318" s="12"/>
      <c r="M318" s="29"/>
      <c r="N318" s="29"/>
      <c r="O318" s="29"/>
      <c r="P318" s="30"/>
      <c r="Q318" s="29" t="s">
        <v>27</v>
      </c>
      <c r="R318" s="29" t="s">
        <v>138</v>
      </c>
      <c r="S318" s="29" t="s">
        <v>165</v>
      </c>
      <c r="T318" s="39"/>
    </row>
    <row r="319" s="4" customFormat="1" ht="45" customHeight="1" spans="1:20">
      <c r="A319" s="12">
        <v>316</v>
      </c>
      <c r="B319" s="12" t="s">
        <v>133</v>
      </c>
      <c r="C319" s="14" t="s">
        <v>163</v>
      </c>
      <c r="D319" s="14" t="s">
        <v>135</v>
      </c>
      <c r="E319" s="14" t="s">
        <v>621</v>
      </c>
      <c r="F319" s="14" t="s">
        <v>619</v>
      </c>
      <c r="G319" s="15"/>
      <c r="H319" s="15">
        <f t="shared" si="10"/>
        <v>0</v>
      </c>
      <c r="I319" s="12"/>
      <c r="J319" s="12"/>
      <c r="K319" s="35"/>
      <c r="L319" s="12"/>
      <c r="M319" s="29"/>
      <c r="N319" s="29"/>
      <c r="O319" s="29"/>
      <c r="P319" s="30"/>
      <c r="Q319" s="29" t="s">
        <v>27</v>
      </c>
      <c r="R319" s="29" t="s">
        <v>138</v>
      </c>
      <c r="S319" s="29" t="s">
        <v>165</v>
      </c>
      <c r="T319" s="39"/>
    </row>
    <row r="320" s="4" customFormat="1" ht="45" customHeight="1" spans="1:20">
      <c r="A320" s="12">
        <v>317</v>
      </c>
      <c r="B320" s="12" t="s">
        <v>133</v>
      </c>
      <c r="C320" s="14" t="s">
        <v>163</v>
      </c>
      <c r="D320" s="14" t="s">
        <v>135</v>
      </c>
      <c r="E320" s="14" t="s">
        <v>622</v>
      </c>
      <c r="F320" s="14" t="s">
        <v>619</v>
      </c>
      <c r="G320" s="15"/>
      <c r="H320" s="15">
        <f t="shared" si="10"/>
        <v>0</v>
      </c>
      <c r="I320" s="12"/>
      <c r="J320" s="12"/>
      <c r="K320" s="35"/>
      <c r="L320" s="12"/>
      <c r="M320" s="29"/>
      <c r="N320" s="29"/>
      <c r="O320" s="29"/>
      <c r="P320" s="30"/>
      <c r="Q320" s="29" t="s">
        <v>27</v>
      </c>
      <c r="R320" s="29" t="s">
        <v>138</v>
      </c>
      <c r="S320" s="29" t="s">
        <v>165</v>
      </c>
      <c r="T320" s="39"/>
    </row>
    <row r="321" s="4" customFormat="1" ht="45" customHeight="1" spans="1:20">
      <c r="A321" s="12">
        <v>318</v>
      </c>
      <c r="B321" s="12" t="s">
        <v>133</v>
      </c>
      <c r="C321" s="14" t="s">
        <v>163</v>
      </c>
      <c r="D321" s="14" t="s">
        <v>135</v>
      </c>
      <c r="E321" s="14" t="s">
        <v>623</v>
      </c>
      <c r="F321" s="14" t="s">
        <v>619</v>
      </c>
      <c r="G321" s="15"/>
      <c r="H321" s="15">
        <f t="shared" si="10"/>
        <v>0</v>
      </c>
      <c r="I321" s="12"/>
      <c r="J321" s="12"/>
      <c r="K321" s="35"/>
      <c r="L321" s="12"/>
      <c r="M321" s="29"/>
      <c r="N321" s="29"/>
      <c r="O321" s="29"/>
      <c r="P321" s="30"/>
      <c r="Q321" s="29" t="s">
        <v>27</v>
      </c>
      <c r="R321" s="29" t="s">
        <v>138</v>
      </c>
      <c r="S321" s="29" t="s">
        <v>165</v>
      </c>
      <c r="T321" s="39"/>
    </row>
    <row r="322" s="4" customFormat="1" ht="45" customHeight="1" spans="1:20">
      <c r="A322" s="12">
        <v>319</v>
      </c>
      <c r="B322" s="12" t="s">
        <v>133</v>
      </c>
      <c r="C322" s="14" t="s">
        <v>163</v>
      </c>
      <c r="D322" s="14" t="s">
        <v>135</v>
      </c>
      <c r="E322" s="14" t="s">
        <v>624</v>
      </c>
      <c r="F322" s="14" t="s">
        <v>619</v>
      </c>
      <c r="G322" s="15"/>
      <c r="H322" s="15">
        <f t="shared" si="10"/>
        <v>0</v>
      </c>
      <c r="I322" s="12"/>
      <c r="J322" s="12"/>
      <c r="K322" s="35"/>
      <c r="L322" s="12"/>
      <c r="M322" s="29"/>
      <c r="N322" s="29"/>
      <c r="O322" s="29"/>
      <c r="P322" s="30"/>
      <c r="Q322" s="29" t="s">
        <v>27</v>
      </c>
      <c r="R322" s="29" t="s">
        <v>138</v>
      </c>
      <c r="S322" s="29" t="s">
        <v>165</v>
      </c>
      <c r="T322" s="39"/>
    </row>
    <row r="323" s="4" customFormat="1" ht="45" customHeight="1" spans="1:20">
      <c r="A323" s="12">
        <v>320</v>
      </c>
      <c r="B323" s="12" t="s">
        <v>133</v>
      </c>
      <c r="C323" s="14" t="s">
        <v>163</v>
      </c>
      <c r="D323" s="14" t="s">
        <v>135</v>
      </c>
      <c r="E323" s="14" t="s">
        <v>625</v>
      </c>
      <c r="F323" s="14" t="s">
        <v>619</v>
      </c>
      <c r="G323" s="15"/>
      <c r="H323" s="15">
        <f t="shared" si="10"/>
        <v>0</v>
      </c>
      <c r="I323" s="12"/>
      <c r="J323" s="12"/>
      <c r="K323" s="35"/>
      <c r="L323" s="12"/>
      <c r="M323" s="29"/>
      <c r="N323" s="29"/>
      <c r="O323" s="29"/>
      <c r="P323" s="30"/>
      <c r="Q323" s="29" t="s">
        <v>27</v>
      </c>
      <c r="R323" s="29" t="s">
        <v>138</v>
      </c>
      <c r="S323" s="29" t="s">
        <v>165</v>
      </c>
      <c r="T323" s="39"/>
    </row>
    <row r="324" s="4" customFormat="1" ht="45" customHeight="1" spans="1:20">
      <c r="A324" s="12">
        <v>321</v>
      </c>
      <c r="B324" s="12" t="s">
        <v>133</v>
      </c>
      <c r="C324" s="14" t="s">
        <v>163</v>
      </c>
      <c r="D324" s="14" t="s">
        <v>135</v>
      </c>
      <c r="E324" s="14" t="s">
        <v>626</v>
      </c>
      <c r="F324" s="14" t="s">
        <v>619</v>
      </c>
      <c r="G324" s="15"/>
      <c r="H324" s="15">
        <f t="shared" si="10"/>
        <v>0</v>
      </c>
      <c r="I324" s="12"/>
      <c r="J324" s="12"/>
      <c r="K324" s="35"/>
      <c r="L324" s="12"/>
      <c r="M324" s="29"/>
      <c r="N324" s="29"/>
      <c r="O324" s="29"/>
      <c r="P324" s="30"/>
      <c r="Q324" s="29" t="s">
        <v>27</v>
      </c>
      <c r="R324" s="29" t="s">
        <v>138</v>
      </c>
      <c r="S324" s="29" t="s">
        <v>165</v>
      </c>
      <c r="T324" s="39"/>
    </row>
    <row r="325" s="4" customFormat="1" ht="45" customHeight="1" spans="1:20">
      <c r="A325" s="12">
        <v>322</v>
      </c>
      <c r="B325" s="12" t="s">
        <v>133</v>
      </c>
      <c r="C325" s="14" t="s">
        <v>163</v>
      </c>
      <c r="D325" s="14" t="s">
        <v>135</v>
      </c>
      <c r="E325" s="14" t="s">
        <v>627</v>
      </c>
      <c r="F325" s="14" t="s">
        <v>619</v>
      </c>
      <c r="G325" s="15"/>
      <c r="H325" s="15">
        <f t="shared" ref="H325:H388" si="12">I325+J325+K325+L325</f>
        <v>0</v>
      </c>
      <c r="I325" s="12"/>
      <c r="J325" s="12"/>
      <c r="K325" s="35"/>
      <c r="L325" s="12"/>
      <c r="M325" s="29"/>
      <c r="N325" s="29"/>
      <c r="O325" s="29"/>
      <c r="P325" s="30"/>
      <c r="Q325" s="29" t="s">
        <v>27</v>
      </c>
      <c r="R325" s="29" t="s">
        <v>138</v>
      </c>
      <c r="S325" s="29" t="s">
        <v>165</v>
      </c>
      <c r="T325" s="39"/>
    </row>
    <row r="326" s="4" customFormat="1" ht="46.5" customHeight="1" spans="1:20">
      <c r="A326" s="12">
        <v>323</v>
      </c>
      <c r="B326" s="12" t="s">
        <v>133</v>
      </c>
      <c r="C326" s="14" t="s">
        <v>163</v>
      </c>
      <c r="D326" s="14" t="s">
        <v>135</v>
      </c>
      <c r="E326" s="14" t="s">
        <v>628</v>
      </c>
      <c r="F326" s="14" t="s">
        <v>619</v>
      </c>
      <c r="G326" s="15"/>
      <c r="H326" s="15">
        <f t="shared" si="12"/>
        <v>0</v>
      </c>
      <c r="I326" s="12"/>
      <c r="J326" s="12"/>
      <c r="K326" s="35"/>
      <c r="L326" s="12"/>
      <c r="M326" s="29"/>
      <c r="N326" s="29"/>
      <c r="O326" s="29"/>
      <c r="P326" s="30"/>
      <c r="Q326" s="29" t="s">
        <v>27</v>
      </c>
      <c r="R326" s="29" t="s">
        <v>138</v>
      </c>
      <c r="S326" s="29" t="s">
        <v>165</v>
      </c>
      <c r="T326" s="39"/>
    </row>
    <row r="327" s="4" customFormat="1" ht="46.5" customHeight="1" spans="1:20">
      <c r="A327" s="12">
        <v>324</v>
      </c>
      <c r="B327" s="12" t="s">
        <v>133</v>
      </c>
      <c r="C327" s="14" t="s">
        <v>163</v>
      </c>
      <c r="D327" s="14" t="s">
        <v>135</v>
      </c>
      <c r="E327" s="14" t="s">
        <v>629</v>
      </c>
      <c r="F327" s="14" t="s">
        <v>619</v>
      </c>
      <c r="G327" s="15"/>
      <c r="H327" s="15">
        <f t="shared" si="12"/>
        <v>0</v>
      </c>
      <c r="I327" s="12"/>
      <c r="J327" s="12"/>
      <c r="K327" s="35"/>
      <c r="L327" s="12"/>
      <c r="M327" s="29"/>
      <c r="N327" s="29"/>
      <c r="O327" s="29"/>
      <c r="P327" s="30"/>
      <c r="Q327" s="29" t="s">
        <v>27</v>
      </c>
      <c r="R327" s="29" t="s">
        <v>138</v>
      </c>
      <c r="S327" s="29" t="s">
        <v>165</v>
      </c>
      <c r="T327" s="39"/>
    </row>
    <row r="328" s="4" customFormat="1" ht="46.5" customHeight="1" spans="1:20">
      <c r="A328" s="12">
        <v>325</v>
      </c>
      <c r="B328" s="12" t="s">
        <v>133</v>
      </c>
      <c r="C328" s="14" t="s">
        <v>163</v>
      </c>
      <c r="D328" s="14" t="s">
        <v>135</v>
      </c>
      <c r="E328" s="14" t="s">
        <v>630</v>
      </c>
      <c r="F328" s="14" t="s">
        <v>619</v>
      </c>
      <c r="G328" s="15"/>
      <c r="H328" s="15">
        <f t="shared" si="12"/>
        <v>0</v>
      </c>
      <c r="I328" s="12"/>
      <c r="J328" s="12"/>
      <c r="K328" s="35"/>
      <c r="L328" s="12"/>
      <c r="M328" s="29"/>
      <c r="N328" s="29"/>
      <c r="O328" s="29"/>
      <c r="P328" s="30"/>
      <c r="Q328" s="29" t="s">
        <v>27</v>
      </c>
      <c r="R328" s="29" t="s">
        <v>138</v>
      </c>
      <c r="S328" s="29" t="s">
        <v>165</v>
      </c>
      <c r="T328" s="39"/>
    </row>
    <row r="329" s="4" customFormat="1" ht="46.5" customHeight="1" spans="1:20">
      <c r="A329" s="12">
        <v>326</v>
      </c>
      <c r="B329" s="12" t="s">
        <v>133</v>
      </c>
      <c r="C329" s="14" t="s">
        <v>163</v>
      </c>
      <c r="D329" s="14" t="s">
        <v>135</v>
      </c>
      <c r="E329" s="14" t="s">
        <v>631</v>
      </c>
      <c r="F329" s="14" t="s">
        <v>619</v>
      </c>
      <c r="G329" s="15"/>
      <c r="H329" s="15">
        <f t="shared" si="12"/>
        <v>0</v>
      </c>
      <c r="I329" s="12"/>
      <c r="J329" s="12"/>
      <c r="K329" s="35"/>
      <c r="L329" s="12"/>
      <c r="M329" s="29"/>
      <c r="N329" s="29"/>
      <c r="O329" s="29"/>
      <c r="P329" s="30"/>
      <c r="Q329" s="29" t="s">
        <v>27</v>
      </c>
      <c r="R329" s="29" t="s">
        <v>138</v>
      </c>
      <c r="S329" s="29" t="s">
        <v>165</v>
      </c>
      <c r="T329" s="41"/>
    </row>
    <row r="330" s="4" customFormat="1" ht="46.5" customHeight="1" spans="1:20">
      <c r="A330" s="12">
        <v>327</v>
      </c>
      <c r="B330" s="12" t="s">
        <v>133</v>
      </c>
      <c r="C330" s="14" t="s">
        <v>163</v>
      </c>
      <c r="D330" s="14" t="s">
        <v>135</v>
      </c>
      <c r="E330" s="14" t="s">
        <v>632</v>
      </c>
      <c r="F330" s="14" t="s">
        <v>619</v>
      </c>
      <c r="G330" s="15"/>
      <c r="H330" s="15">
        <f t="shared" si="12"/>
        <v>0</v>
      </c>
      <c r="I330" s="12"/>
      <c r="J330" s="12"/>
      <c r="K330" s="35"/>
      <c r="L330" s="12"/>
      <c r="M330" s="29"/>
      <c r="N330" s="29"/>
      <c r="O330" s="29"/>
      <c r="P330" s="30"/>
      <c r="Q330" s="29" t="s">
        <v>27</v>
      </c>
      <c r="R330" s="29" t="s">
        <v>138</v>
      </c>
      <c r="S330" s="29" t="s">
        <v>165</v>
      </c>
      <c r="T330" s="39"/>
    </row>
    <row r="331" s="4" customFormat="1" ht="46.5" customHeight="1" spans="1:20">
      <c r="A331" s="12">
        <v>328</v>
      </c>
      <c r="B331" s="12" t="s">
        <v>133</v>
      </c>
      <c r="C331" s="14" t="s">
        <v>163</v>
      </c>
      <c r="D331" s="14" t="s">
        <v>135</v>
      </c>
      <c r="E331" s="14" t="s">
        <v>633</v>
      </c>
      <c r="F331" s="14" t="s">
        <v>619</v>
      </c>
      <c r="G331" s="15"/>
      <c r="H331" s="15">
        <f t="shared" si="12"/>
        <v>0</v>
      </c>
      <c r="I331" s="12"/>
      <c r="J331" s="12"/>
      <c r="K331" s="35"/>
      <c r="L331" s="12"/>
      <c r="M331" s="29"/>
      <c r="N331" s="29"/>
      <c r="O331" s="29"/>
      <c r="P331" s="30"/>
      <c r="Q331" s="29" t="s">
        <v>27</v>
      </c>
      <c r="R331" s="29" t="s">
        <v>138</v>
      </c>
      <c r="S331" s="29" t="s">
        <v>165</v>
      </c>
      <c r="T331" s="39"/>
    </row>
    <row r="332" s="4" customFormat="1" ht="48" customHeight="1" spans="1:20">
      <c r="A332" s="12">
        <v>329</v>
      </c>
      <c r="B332" s="12" t="s">
        <v>133</v>
      </c>
      <c r="C332" s="14" t="s">
        <v>163</v>
      </c>
      <c r="D332" s="14" t="s">
        <v>135</v>
      </c>
      <c r="E332" s="14" t="s">
        <v>634</v>
      </c>
      <c r="F332" s="14" t="s">
        <v>619</v>
      </c>
      <c r="G332" s="15"/>
      <c r="H332" s="15">
        <f t="shared" si="12"/>
        <v>0</v>
      </c>
      <c r="I332" s="12"/>
      <c r="J332" s="12"/>
      <c r="K332" s="35"/>
      <c r="L332" s="12"/>
      <c r="M332" s="29"/>
      <c r="N332" s="29"/>
      <c r="O332" s="29"/>
      <c r="P332" s="30"/>
      <c r="Q332" s="29" t="s">
        <v>27</v>
      </c>
      <c r="R332" s="29" t="s">
        <v>138</v>
      </c>
      <c r="S332" s="29" t="s">
        <v>165</v>
      </c>
      <c r="T332" s="39"/>
    </row>
    <row r="333" s="4" customFormat="1" ht="48" customHeight="1" spans="1:20">
      <c r="A333" s="12">
        <v>330</v>
      </c>
      <c r="B333" s="12" t="s">
        <v>133</v>
      </c>
      <c r="C333" s="14" t="s">
        <v>163</v>
      </c>
      <c r="D333" s="14" t="s">
        <v>135</v>
      </c>
      <c r="E333" s="14" t="s">
        <v>635</v>
      </c>
      <c r="F333" s="14" t="s">
        <v>619</v>
      </c>
      <c r="G333" s="15"/>
      <c r="H333" s="15">
        <f t="shared" si="12"/>
        <v>0</v>
      </c>
      <c r="I333" s="12"/>
      <c r="J333" s="12"/>
      <c r="K333" s="35"/>
      <c r="L333" s="12"/>
      <c r="M333" s="29"/>
      <c r="N333" s="29"/>
      <c r="O333" s="29"/>
      <c r="P333" s="30"/>
      <c r="Q333" s="29" t="s">
        <v>27</v>
      </c>
      <c r="R333" s="29" t="s">
        <v>138</v>
      </c>
      <c r="S333" s="29" t="s">
        <v>165</v>
      </c>
      <c r="T333" s="39"/>
    </row>
    <row r="334" s="4" customFormat="1" ht="48" customHeight="1" spans="1:20">
      <c r="A334" s="12">
        <v>331</v>
      </c>
      <c r="B334" s="12" t="s">
        <v>133</v>
      </c>
      <c r="C334" s="14" t="s">
        <v>163</v>
      </c>
      <c r="D334" s="14" t="s">
        <v>135</v>
      </c>
      <c r="E334" s="14" t="s">
        <v>636</v>
      </c>
      <c r="F334" s="14" t="s">
        <v>619</v>
      </c>
      <c r="G334" s="15"/>
      <c r="H334" s="15">
        <f t="shared" si="12"/>
        <v>0</v>
      </c>
      <c r="I334" s="12"/>
      <c r="J334" s="12"/>
      <c r="K334" s="35"/>
      <c r="L334" s="12"/>
      <c r="M334" s="29"/>
      <c r="N334" s="29"/>
      <c r="O334" s="29"/>
      <c r="P334" s="30"/>
      <c r="Q334" s="29" t="s">
        <v>27</v>
      </c>
      <c r="R334" s="29" t="s">
        <v>138</v>
      </c>
      <c r="S334" s="29" t="s">
        <v>165</v>
      </c>
      <c r="T334" s="39"/>
    </row>
    <row r="335" s="4" customFormat="1" ht="48" customHeight="1" spans="1:20">
      <c r="A335" s="12">
        <v>332</v>
      </c>
      <c r="B335" s="12" t="s">
        <v>133</v>
      </c>
      <c r="C335" s="14" t="s">
        <v>163</v>
      </c>
      <c r="D335" s="14" t="s">
        <v>135</v>
      </c>
      <c r="E335" s="14" t="s">
        <v>637</v>
      </c>
      <c r="F335" s="14" t="s">
        <v>619</v>
      </c>
      <c r="G335" s="15"/>
      <c r="H335" s="15">
        <f t="shared" si="12"/>
        <v>0</v>
      </c>
      <c r="I335" s="12"/>
      <c r="J335" s="12"/>
      <c r="K335" s="35"/>
      <c r="L335" s="12"/>
      <c r="M335" s="29"/>
      <c r="N335" s="29"/>
      <c r="O335" s="29"/>
      <c r="P335" s="30"/>
      <c r="Q335" s="29" t="s">
        <v>27</v>
      </c>
      <c r="R335" s="29" t="s">
        <v>138</v>
      </c>
      <c r="S335" s="29" t="s">
        <v>165</v>
      </c>
      <c r="T335" s="39"/>
    </row>
    <row r="336" s="4" customFormat="1" ht="48" customHeight="1" spans="1:20">
      <c r="A336" s="12">
        <v>333</v>
      </c>
      <c r="B336" s="12" t="s">
        <v>133</v>
      </c>
      <c r="C336" s="14" t="s">
        <v>163</v>
      </c>
      <c r="D336" s="14" t="s">
        <v>135</v>
      </c>
      <c r="E336" s="14" t="s">
        <v>638</v>
      </c>
      <c r="F336" s="14" t="s">
        <v>619</v>
      </c>
      <c r="G336" s="15"/>
      <c r="H336" s="15">
        <f t="shared" si="12"/>
        <v>0</v>
      </c>
      <c r="I336" s="12"/>
      <c r="J336" s="12"/>
      <c r="K336" s="35"/>
      <c r="L336" s="12"/>
      <c r="M336" s="29"/>
      <c r="N336" s="29"/>
      <c r="O336" s="29"/>
      <c r="P336" s="30"/>
      <c r="Q336" s="29" t="s">
        <v>27</v>
      </c>
      <c r="R336" s="29" t="s">
        <v>138</v>
      </c>
      <c r="S336" s="29" t="s">
        <v>165</v>
      </c>
      <c r="T336" s="39"/>
    </row>
    <row r="337" s="4" customFormat="1" ht="48" customHeight="1" spans="1:20">
      <c r="A337" s="12">
        <v>334</v>
      </c>
      <c r="B337" s="12" t="s">
        <v>133</v>
      </c>
      <c r="C337" s="14" t="s">
        <v>163</v>
      </c>
      <c r="D337" s="14" t="s">
        <v>135</v>
      </c>
      <c r="E337" s="14" t="s">
        <v>639</v>
      </c>
      <c r="F337" s="14" t="s">
        <v>619</v>
      </c>
      <c r="G337" s="15"/>
      <c r="H337" s="15">
        <f t="shared" si="12"/>
        <v>0</v>
      </c>
      <c r="I337" s="12"/>
      <c r="J337" s="12"/>
      <c r="K337" s="35"/>
      <c r="L337" s="12"/>
      <c r="M337" s="29"/>
      <c r="N337" s="29"/>
      <c r="O337" s="29"/>
      <c r="P337" s="30"/>
      <c r="Q337" s="29" t="s">
        <v>27</v>
      </c>
      <c r="R337" s="29" t="s">
        <v>138</v>
      </c>
      <c r="S337" s="29" t="s">
        <v>165</v>
      </c>
      <c r="T337" s="39"/>
    </row>
    <row r="338" s="4" customFormat="1" ht="48" customHeight="1" spans="1:20">
      <c r="A338" s="12">
        <v>335</v>
      </c>
      <c r="B338" s="12" t="s">
        <v>133</v>
      </c>
      <c r="C338" s="14" t="s">
        <v>640</v>
      </c>
      <c r="D338" s="14" t="s">
        <v>135</v>
      </c>
      <c r="E338" s="14" t="s">
        <v>618</v>
      </c>
      <c r="F338" s="14" t="s">
        <v>619</v>
      </c>
      <c r="G338" s="15"/>
      <c r="H338" s="15">
        <f t="shared" si="12"/>
        <v>0</v>
      </c>
      <c r="I338" s="12"/>
      <c r="J338" s="12"/>
      <c r="K338" s="35"/>
      <c r="L338" s="12"/>
      <c r="M338" s="29"/>
      <c r="N338" s="29"/>
      <c r="O338" s="29"/>
      <c r="P338" s="30"/>
      <c r="Q338" s="29" t="s">
        <v>27</v>
      </c>
      <c r="R338" s="29" t="s">
        <v>138</v>
      </c>
      <c r="S338" s="29" t="s">
        <v>165</v>
      </c>
      <c r="T338" s="39"/>
    </row>
    <row r="339" s="4" customFormat="1" ht="48" customHeight="1" spans="1:20">
      <c r="A339" s="12">
        <v>336</v>
      </c>
      <c r="B339" s="12" t="s">
        <v>133</v>
      </c>
      <c r="C339" s="14" t="s">
        <v>641</v>
      </c>
      <c r="D339" s="14" t="s">
        <v>135</v>
      </c>
      <c r="E339" s="14" t="s">
        <v>623</v>
      </c>
      <c r="F339" s="14" t="s">
        <v>619</v>
      </c>
      <c r="G339" s="15"/>
      <c r="H339" s="15">
        <f t="shared" si="12"/>
        <v>0</v>
      </c>
      <c r="I339" s="12"/>
      <c r="J339" s="12"/>
      <c r="K339" s="35"/>
      <c r="L339" s="12"/>
      <c r="M339" s="29"/>
      <c r="N339" s="29"/>
      <c r="O339" s="29"/>
      <c r="P339" s="30"/>
      <c r="Q339" s="29" t="s">
        <v>27</v>
      </c>
      <c r="R339" s="29" t="s">
        <v>138</v>
      </c>
      <c r="S339" s="29" t="s">
        <v>165</v>
      </c>
      <c r="T339" s="39"/>
    </row>
    <row r="340" s="4" customFormat="1" ht="48.75" customHeight="1" spans="1:20">
      <c r="A340" s="12">
        <v>337</v>
      </c>
      <c r="B340" s="12" t="s">
        <v>133</v>
      </c>
      <c r="C340" s="14" t="s">
        <v>642</v>
      </c>
      <c r="D340" s="14" t="s">
        <v>135</v>
      </c>
      <c r="E340" s="14" t="s">
        <v>631</v>
      </c>
      <c r="F340" s="14" t="s">
        <v>619</v>
      </c>
      <c r="G340" s="15"/>
      <c r="H340" s="15">
        <f t="shared" si="12"/>
        <v>0</v>
      </c>
      <c r="I340" s="12"/>
      <c r="J340" s="12"/>
      <c r="K340" s="35"/>
      <c r="L340" s="12"/>
      <c r="M340" s="29"/>
      <c r="N340" s="29"/>
      <c r="O340" s="29"/>
      <c r="P340" s="30"/>
      <c r="Q340" s="29" t="s">
        <v>27</v>
      </c>
      <c r="R340" s="29" t="s">
        <v>138</v>
      </c>
      <c r="S340" s="29" t="s">
        <v>165</v>
      </c>
      <c r="T340" s="41"/>
    </row>
    <row r="341" s="4" customFormat="1" ht="48.75" customHeight="1" spans="1:20">
      <c r="A341" s="12">
        <v>338</v>
      </c>
      <c r="B341" s="12" t="s">
        <v>133</v>
      </c>
      <c r="C341" s="14" t="s">
        <v>643</v>
      </c>
      <c r="D341" s="14" t="s">
        <v>135</v>
      </c>
      <c r="E341" s="14" t="s">
        <v>622</v>
      </c>
      <c r="F341" s="14" t="s">
        <v>619</v>
      </c>
      <c r="G341" s="15"/>
      <c r="H341" s="15">
        <f t="shared" si="12"/>
        <v>0</v>
      </c>
      <c r="I341" s="12"/>
      <c r="J341" s="12"/>
      <c r="K341" s="35"/>
      <c r="L341" s="12"/>
      <c r="M341" s="29"/>
      <c r="N341" s="29"/>
      <c r="O341" s="29"/>
      <c r="P341" s="30"/>
      <c r="Q341" s="29" t="s">
        <v>27</v>
      </c>
      <c r="R341" s="29" t="s">
        <v>138</v>
      </c>
      <c r="S341" s="29" t="s">
        <v>165</v>
      </c>
      <c r="T341" s="39"/>
    </row>
    <row r="342" s="4" customFormat="1" ht="48.75" customHeight="1" spans="1:20">
      <c r="A342" s="12">
        <v>339</v>
      </c>
      <c r="B342" s="12" t="s">
        <v>133</v>
      </c>
      <c r="C342" s="14" t="s">
        <v>644</v>
      </c>
      <c r="D342" s="14" t="s">
        <v>135</v>
      </c>
      <c r="E342" s="14" t="s">
        <v>630</v>
      </c>
      <c r="F342" s="14" t="s">
        <v>619</v>
      </c>
      <c r="G342" s="15"/>
      <c r="H342" s="15">
        <f t="shared" si="12"/>
        <v>0</v>
      </c>
      <c r="I342" s="12"/>
      <c r="J342" s="12"/>
      <c r="K342" s="35"/>
      <c r="L342" s="12"/>
      <c r="M342" s="29"/>
      <c r="N342" s="29"/>
      <c r="O342" s="29"/>
      <c r="P342" s="30"/>
      <c r="Q342" s="29" t="s">
        <v>27</v>
      </c>
      <c r="R342" s="29" t="s">
        <v>138</v>
      </c>
      <c r="S342" s="29" t="s">
        <v>165</v>
      </c>
      <c r="T342" s="39"/>
    </row>
    <row r="343" s="4" customFormat="1" ht="48.75" customHeight="1" spans="1:20">
      <c r="A343" s="12">
        <v>340</v>
      </c>
      <c r="B343" s="12" t="s">
        <v>133</v>
      </c>
      <c r="C343" s="14" t="s">
        <v>645</v>
      </c>
      <c r="D343" s="14" t="s">
        <v>135</v>
      </c>
      <c r="E343" s="14" t="s">
        <v>621</v>
      </c>
      <c r="F343" s="14" t="s">
        <v>619</v>
      </c>
      <c r="G343" s="15"/>
      <c r="H343" s="15">
        <f t="shared" si="12"/>
        <v>0</v>
      </c>
      <c r="I343" s="54"/>
      <c r="J343" s="54"/>
      <c r="K343" s="35"/>
      <c r="L343" s="54"/>
      <c r="M343" s="29"/>
      <c r="N343" s="29"/>
      <c r="O343" s="29"/>
      <c r="P343" s="30"/>
      <c r="Q343" s="29" t="s">
        <v>27</v>
      </c>
      <c r="R343" s="29" t="s">
        <v>138</v>
      </c>
      <c r="S343" s="29" t="s">
        <v>165</v>
      </c>
      <c r="T343" s="39"/>
    </row>
    <row r="344" s="4" customFormat="1" ht="48.75" customHeight="1" spans="1:20">
      <c r="A344" s="12">
        <v>341</v>
      </c>
      <c r="B344" s="12" t="s">
        <v>133</v>
      </c>
      <c r="C344" s="14" t="s">
        <v>646</v>
      </c>
      <c r="D344" s="14" t="s">
        <v>135</v>
      </c>
      <c r="E344" s="14" t="s">
        <v>634</v>
      </c>
      <c r="F344" s="14" t="s">
        <v>619</v>
      </c>
      <c r="G344" s="15"/>
      <c r="H344" s="15">
        <f t="shared" si="12"/>
        <v>0</v>
      </c>
      <c r="I344" s="54"/>
      <c r="J344" s="54"/>
      <c r="K344" s="35"/>
      <c r="L344" s="54"/>
      <c r="M344" s="29"/>
      <c r="N344" s="29"/>
      <c r="O344" s="29"/>
      <c r="P344" s="30"/>
      <c r="Q344" s="29" t="s">
        <v>27</v>
      </c>
      <c r="R344" s="29" t="s">
        <v>138</v>
      </c>
      <c r="S344" s="29" t="s">
        <v>165</v>
      </c>
      <c r="T344" s="39"/>
    </row>
    <row r="345" s="4" customFormat="1" ht="48.75" customHeight="1" spans="1:20">
      <c r="A345" s="12">
        <v>342</v>
      </c>
      <c r="B345" s="12" t="s">
        <v>133</v>
      </c>
      <c r="C345" s="14" t="s">
        <v>647</v>
      </c>
      <c r="D345" s="14" t="s">
        <v>135</v>
      </c>
      <c r="E345" s="14" t="s">
        <v>624</v>
      </c>
      <c r="F345" s="14" t="s">
        <v>619</v>
      </c>
      <c r="G345" s="15"/>
      <c r="H345" s="15">
        <f t="shared" si="12"/>
        <v>0</v>
      </c>
      <c r="I345" s="54"/>
      <c r="J345" s="54"/>
      <c r="K345" s="35"/>
      <c r="L345" s="54"/>
      <c r="M345" s="29"/>
      <c r="N345" s="29"/>
      <c r="O345" s="29"/>
      <c r="P345" s="30"/>
      <c r="Q345" s="29" t="s">
        <v>27</v>
      </c>
      <c r="R345" s="29" t="s">
        <v>138</v>
      </c>
      <c r="S345" s="29" t="s">
        <v>165</v>
      </c>
      <c r="T345" s="39"/>
    </row>
    <row r="346" s="4" customFormat="1" ht="48.75" customHeight="1" spans="1:20">
      <c r="A346" s="12">
        <v>343</v>
      </c>
      <c r="B346" s="12" t="s">
        <v>133</v>
      </c>
      <c r="C346" s="14" t="s">
        <v>648</v>
      </c>
      <c r="D346" s="14" t="s">
        <v>135</v>
      </c>
      <c r="E346" s="14" t="s">
        <v>635</v>
      </c>
      <c r="F346" s="14" t="s">
        <v>619</v>
      </c>
      <c r="G346" s="15"/>
      <c r="H346" s="15">
        <f t="shared" si="12"/>
        <v>0</v>
      </c>
      <c r="I346" s="54"/>
      <c r="J346" s="54"/>
      <c r="K346" s="35"/>
      <c r="L346" s="54"/>
      <c r="M346" s="29"/>
      <c r="N346" s="29"/>
      <c r="O346" s="29"/>
      <c r="P346" s="30"/>
      <c r="Q346" s="29" t="s">
        <v>27</v>
      </c>
      <c r="R346" s="29" t="s">
        <v>138</v>
      </c>
      <c r="S346" s="29" t="s">
        <v>165</v>
      </c>
      <c r="T346" s="39"/>
    </row>
    <row r="347" s="4" customFormat="1" ht="48.75" customHeight="1" spans="1:20">
      <c r="A347" s="12">
        <v>344</v>
      </c>
      <c r="B347" s="12" t="s">
        <v>133</v>
      </c>
      <c r="C347" s="14" t="s">
        <v>649</v>
      </c>
      <c r="D347" s="14" t="s">
        <v>135</v>
      </c>
      <c r="E347" s="14" t="s">
        <v>633</v>
      </c>
      <c r="F347" s="14" t="s">
        <v>619</v>
      </c>
      <c r="G347" s="15"/>
      <c r="H347" s="15">
        <f t="shared" si="12"/>
        <v>0</v>
      </c>
      <c r="I347" s="54"/>
      <c r="J347" s="54"/>
      <c r="K347" s="35"/>
      <c r="L347" s="54"/>
      <c r="M347" s="29"/>
      <c r="N347" s="29"/>
      <c r="O347" s="29"/>
      <c r="P347" s="30"/>
      <c r="Q347" s="29" t="s">
        <v>27</v>
      </c>
      <c r="R347" s="29" t="s">
        <v>138</v>
      </c>
      <c r="S347" s="29" t="s">
        <v>165</v>
      </c>
      <c r="T347" s="39"/>
    </row>
    <row r="348" s="4" customFormat="1" ht="41.25" customHeight="1" spans="1:20">
      <c r="A348" s="12">
        <v>345</v>
      </c>
      <c r="B348" s="12" t="s">
        <v>133</v>
      </c>
      <c r="C348" s="14" t="s">
        <v>650</v>
      </c>
      <c r="D348" s="14" t="s">
        <v>135</v>
      </c>
      <c r="E348" s="14" t="s">
        <v>632</v>
      </c>
      <c r="F348" s="14" t="s">
        <v>619</v>
      </c>
      <c r="G348" s="15"/>
      <c r="H348" s="15">
        <f t="shared" si="12"/>
        <v>0</v>
      </c>
      <c r="I348" s="54"/>
      <c r="J348" s="54"/>
      <c r="K348" s="35"/>
      <c r="L348" s="54"/>
      <c r="M348" s="29"/>
      <c r="N348" s="29"/>
      <c r="O348" s="29"/>
      <c r="P348" s="30"/>
      <c r="Q348" s="29" t="s">
        <v>27</v>
      </c>
      <c r="R348" s="29" t="s">
        <v>138</v>
      </c>
      <c r="S348" s="29" t="s">
        <v>165</v>
      </c>
      <c r="T348" s="39"/>
    </row>
    <row r="349" s="4" customFormat="1" ht="41.25" customHeight="1" spans="1:20">
      <c r="A349" s="12">
        <v>346</v>
      </c>
      <c r="B349" s="12" t="s">
        <v>133</v>
      </c>
      <c r="C349" s="14" t="s">
        <v>651</v>
      </c>
      <c r="D349" s="14" t="s">
        <v>135</v>
      </c>
      <c r="E349" s="14" t="s">
        <v>626</v>
      </c>
      <c r="F349" s="14" t="s">
        <v>619</v>
      </c>
      <c r="G349" s="15"/>
      <c r="H349" s="15">
        <f t="shared" si="12"/>
        <v>0</v>
      </c>
      <c r="I349" s="54"/>
      <c r="J349" s="54"/>
      <c r="K349" s="35"/>
      <c r="L349" s="54"/>
      <c r="M349" s="29"/>
      <c r="N349" s="29"/>
      <c r="O349" s="29"/>
      <c r="P349" s="30"/>
      <c r="Q349" s="29" t="s">
        <v>27</v>
      </c>
      <c r="R349" s="29" t="s">
        <v>138</v>
      </c>
      <c r="S349" s="29" t="s">
        <v>165</v>
      </c>
      <c r="T349" s="39"/>
    </row>
    <row r="350" s="4" customFormat="1" ht="41.25" customHeight="1" spans="1:20">
      <c r="A350" s="12">
        <v>347</v>
      </c>
      <c r="B350" s="12" t="s">
        <v>133</v>
      </c>
      <c r="C350" s="14" t="s">
        <v>652</v>
      </c>
      <c r="D350" s="14" t="s">
        <v>135</v>
      </c>
      <c r="E350" s="14" t="s">
        <v>637</v>
      </c>
      <c r="F350" s="14" t="s">
        <v>619</v>
      </c>
      <c r="G350" s="15"/>
      <c r="H350" s="15">
        <f t="shared" si="12"/>
        <v>0</v>
      </c>
      <c r="I350" s="54"/>
      <c r="J350" s="54"/>
      <c r="K350" s="35"/>
      <c r="L350" s="54"/>
      <c r="M350" s="29"/>
      <c r="N350" s="29"/>
      <c r="O350" s="29"/>
      <c r="P350" s="30"/>
      <c r="Q350" s="29" t="s">
        <v>27</v>
      </c>
      <c r="R350" s="29" t="s">
        <v>138</v>
      </c>
      <c r="S350" s="29" t="s">
        <v>165</v>
      </c>
      <c r="T350" s="39"/>
    </row>
    <row r="351" s="4" customFormat="1" ht="41.25" customHeight="1" spans="1:20">
      <c r="A351" s="12">
        <v>348</v>
      </c>
      <c r="B351" s="12" t="s">
        <v>133</v>
      </c>
      <c r="C351" s="14" t="s">
        <v>653</v>
      </c>
      <c r="D351" s="14" t="s">
        <v>135</v>
      </c>
      <c r="E351" s="14" t="s">
        <v>639</v>
      </c>
      <c r="F351" s="14" t="s">
        <v>619</v>
      </c>
      <c r="G351" s="15"/>
      <c r="H351" s="15">
        <f t="shared" si="12"/>
        <v>0</v>
      </c>
      <c r="I351" s="54"/>
      <c r="J351" s="54"/>
      <c r="K351" s="35"/>
      <c r="L351" s="54"/>
      <c r="M351" s="29"/>
      <c r="N351" s="29"/>
      <c r="O351" s="29"/>
      <c r="P351" s="30"/>
      <c r="Q351" s="29" t="s">
        <v>27</v>
      </c>
      <c r="R351" s="29" t="s">
        <v>138</v>
      </c>
      <c r="S351" s="29" t="s">
        <v>165</v>
      </c>
      <c r="T351" s="39"/>
    </row>
    <row r="352" s="4" customFormat="1" ht="41.25" customHeight="1" spans="1:20">
      <c r="A352" s="12">
        <v>349</v>
      </c>
      <c r="B352" s="12" t="s">
        <v>133</v>
      </c>
      <c r="C352" s="14" t="s">
        <v>654</v>
      </c>
      <c r="D352" s="14" t="s">
        <v>135</v>
      </c>
      <c r="E352" s="14" t="s">
        <v>625</v>
      </c>
      <c r="F352" s="14" t="s">
        <v>619</v>
      </c>
      <c r="G352" s="15"/>
      <c r="H352" s="15">
        <f t="shared" si="12"/>
        <v>0</v>
      </c>
      <c r="I352" s="54"/>
      <c r="J352" s="54"/>
      <c r="K352" s="35"/>
      <c r="L352" s="54"/>
      <c r="M352" s="29"/>
      <c r="N352" s="29"/>
      <c r="O352" s="29"/>
      <c r="P352" s="30"/>
      <c r="Q352" s="29" t="s">
        <v>27</v>
      </c>
      <c r="R352" s="29" t="s">
        <v>138</v>
      </c>
      <c r="S352" s="29" t="s">
        <v>165</v>
      </c>
      <c r="T352" s="39"/>
    </row>
    <row r="353" s="4" customFormat="1" ht="41.25" customHeight="1" spans="1:20">
      <c r="A353" s="12">
        <v>350</v>
      </c>
      <c r="B353" s="12" t="s">
        <v>133</v>
      </c>
      <c r="C353" s="14" t="s">
        <v>655</v>
      </c>
      <c r="D353" s="14" t="s">
        <v>135</v>
      </c>
      <c r="E353" s="14" t="s">
        <v>620</v>
      </c>
      <c r="F353" s="14" t="s">
        <v>619</v>
      </c>
      <c r="G353" s="15"/>
      <c r="H353" s="15">
        <f t="shared" si="12"/>
        <v>0</v>
      </c>
      <c r="I353" s="54"/>
      <c r="J353" s="54"/>
      <c r="K353" s="35"/>
      <c r="L353" s="54"/>
      <c r="M353" s="29"/>
      <c r="N353" s="29"/>
      <c r="O353" s="29"/>
      <c r="P353" s="30"/>
      <c r="Q353" s="29" t="s">
        <v>27</v>
      </c>
      <c r="R353" s="29" t="s">
        <v>138</v>
      </c>
      <c r="S353" s="29" t="s">
        <v>165</v>
      </c>
      <c r="T353" s="39"/>
    </row>
    <row r="354" s="4" customFormat="1" ht="41.25" customHeight="1" spans="1:20">
      <c r="A354" s="12">
        <v>351</v>
      </c>
      <c r="B354" s="12" t="s">
        <v>133</v>
      </c>
      <c r="C354" s="14" t="s">
        <v>656</v>
      </c>
      <c r="D354" s="14" t="s">
        <v>135</v>
      </c>
      <c r="E354" s="14" t="s">
        <v>636</v>
      </c>
      <c r="F354" s="14" t="s">
        <v>619</v>
      </c>
      <c r="G354" s="15"/>
      <c r="H354" s="15">
        <f t="shared" si="12"/>
        <v>0</v>
      </c>
      <c r="I354" s="54"/>
      <c r="J354" s="54"/>
      <c r="K354" s="35"/>
      <c r="L354" s="54"/>
      <c r="M354" s="29"/>
      <c r="N354" s="29"/>
      <c r="O354" s="29"/>
      <c r="P354" s="30"/>
      <c r="Q354" s="29" t="s">
        <v>27</v>
      </c>
      <c r="R354" s="29" t="s">
        <v>138</v>
      </c>
      <c r="S354" s="29" t="s">
        <v>165</v>
      </c>
      <c r="T354" s="39"/>
    </row>
    <row r="355" s="4" customFormat="1" ht="41.25" customHeight="1" spans="1:20">
      <c r="A355" s="12">
        <v>352</v>
      </c>
      <c r="B355" s="12" t="s">
        <v>133</v>
      </c>
      <c r="C355" s="14" t="s">
        <v>657</v>
      </c>
      <c r="D355" s="14" t="s">
        <v>135</v>
      </c>
      <c r="E355" s="14" t="s">
        <v>628</v>
      </c>
      <c r="F355" s="14" t="s">
        <v>619</v>
      </c>
      <c r="G355" s="15"/>
      <c r="H355" s="15">
        <f t="shared" si="12"/>
        <v>0</v>
      </c>
      <c r="I355" s="54"/>
      <c r="J355" s="54"/>
      <c r="K355" s="35"/>
      <c r="L355" s="54"/>
      <c r="M355" s="29"/>
      <c r="N355" s="29"/>
      <c r="O355" s="29"/>
      <c r="P355" s="30"/>
      <c r="Q355" s="29" t="s">
        <v>27</v>
      </c>
      <c r="R355" s="29" t="s">
        <v>138</v>
      </c>
      <c r="S355" s="29" t="s">
        <v>165</v>
      </c>
      <c r="T355" s="39"/>
    </row>
    <row r="356" s="4" customFormat="1" ht="41.25" customHeight="1" spans="1:20">
      <c r="A356" s="12">
        <v>353</v>
      </c>
      <c r="B356" s="12" t="s">
        <v>133</v>
      </c>
      <c r="C356" s="14" t="s">
        <v>658</v>
      </c>
      <c r="D356" s="14" t="s">
        <v>135</v>
      </c>
      <c r="E356" s="14" t="s">
        <v>638</v>
      </c>
      <c r="F356" s="14" t="s">
        <v>619</v>
      </c>
      <c r="G356" s="15"/>
      <c r="H356" s="15">
        <f t="shared" si="12"/>
        <v>0</v>
      </c>
      <c r="I356" s="54"/>
      <c r="J356" s="54"/>
      <c r="K356" s="35"/>
      <c r="L356" s="54"/>
      <c r="M356" s="29"/>
      <c r="N356" s="29"/>
      <c r="O356" s="29"/>
      <c r="P356" s="30"/>
      <c r="Q356" s="29" t="s">
        <v>27</v>
      </c>
      <c r="R356" s="29" t="s">
        <v>138</v>
      </c>
      <c r="S356" s="29" t="s">
        <v>165</v>
      </c>
      <c r="T356" s="39"/>
    </row>
    <row r="357" s="4" customFormat="1" ht="53.25" customHeight="1" spans="1:20">
      <c r="A357" s="12">
        <v>354</v>
      </c>
      <c r="B357" s="12" t="s">
        <v>133</v>
      </c>
      <c r="C357" s="14" t="s">
        <v>659</v>
      </c>
      <c r="D357" s="14" t="s">
        <v>135</v>
      </c>
      <c r="E357" s="14" t="s">
        <v>629</v>
      </c>
      <c r="F357" s="14" t="s">
        <v>619</v>
      </c>
      <c r="G357" s="15"/>
      <c r="H357" s="15">
        <f t="shared" si="12"/>
        <v>0</v>
      </c>
      <c r="I357" s="12"/>
      <c r="J357" s="12"/>
      <c r="K357" s="35"/>
      <c r="L357" s="12"/>
      <c r="M357" s="29"/>
      <c r="N357" s="29"/>
      <c r="O357" s="29"/>
      <c r="P357" s="30"/>
      <c r="Q357" s="29" t="s">
        <v>27</v>
      </c>
      <c r="R357" s="29" t="s">
        <v>138</v>
      </c>
      <c r="S357" s="29" t="s">
        <v>165</v>
      </c>
      <c r="T357" s="39"/>
    </row>
    <row r="358" s="4" customFormat="1" ht="53.25" customHeight="1" spans="1:20">
      <c r="A358" s="12">
        <v>355</v>
      </c>
      <c r="B358" s="12" t="s">
        <v>133</v>
      </c>
      <c r="C358" s="14" t="s">
        <v>660</v>
      </c>
      <c r="D358" s="14" t="s">
        <v>135</v>
      </c>
      <c r="E358" s="14" t="s">
        <v>627</v>
      </c>
      <c r="F358" s="14" t="s">
        <v>619</v>
      </c>
      <c r="G358" s="15"/>
      <c r="H358" s="15">
        <f t="shared" si="12"/>
        <v>0</v>
      </c>
      <c r="I358" s="12"/>
      <c r="J358" s="12"/>
      <c r="K358" s="35"/>
      <c r="L358" s="12"/>
      <c r="M358" s="29"/>
      <c r="N358" s="29"/>
      <c r="O358" s="29"/>
      <c r="P358" s="30"/>
      <c r="Q358" s="29" t="s">
        <v>27</v>
      </c>
      <c r="R358" s="29" t="s">
        <v>138</v>
      </c>
      <c r="S358" s="29" t="s">
        <v>165</v>
      </c>
      <c r="T358" s="39"/>
    </row>
    <row r="359" s="4" customFormat="1" ht="53.25" customHeight="1" spans="1:20">
      <c r="A359" s="12">
        <v>356</v>
      </c>
      <c r="B359" s="12" t="s">
        <v>133</v>
      </c>
      <c r="C359" s="14" t="s">
        <v>661</v>
      </c>
      <c r="D359" s="14" t="s">
        <v>135</v>
      </c>
      <c r="E359" s="14" t="s">
        <v>631</v>
      </c>
      <c r="F359" s="14" t="s">
        <v>662</v>
      </c>
      <c r="G359" s="15">
        <f t="shared" ref="G359:G402" si="13">I359+J359+K359+L359+M359</f>
        <v>60</v>
      </c>
      <c r="H359" s="15">
        <f t="shared" si="12"/>
        <v>60</v>
      </c>
      <c r="I359" s="12"/>
      <c r="J359" s="12"/>
      <c r="K359" s="35">
        <v>60</v>
      </c>
      <c r="L359" s="12"/>
      <c r="M359" s="29"/>
      <c r="N359" s="29"/>
      <c r="O359" s="29"/>
      <c r="P359" s="12">
        <v>60</v>
      </c>
      <c r="Q359" s="29" t="s">
        <v>27</v>
      </c>
      <c r="R359" s="29" t="s">
        <v>138</v>
      </c>
      <c r="S359" s="29" t="s">
        <v>165</v>
      </c>
      <c r="T359" s="39"/>
    </row>
    <row r="360" s="4" customFormat="1" ht="53.25" customHeight="1" spans="1:20">
      <c r="A360" s="12">
        <v>357</v>
      </c>
      <c r="B360" s="12" t="s">
        <v>133</v>
      </c>
      <c r="C360" s="14" t="s">
        <v>663</v>
      </c>
      <c r="D360" s="14" t="s">
        <v>135</v>
      </c>
      <c r="E360" s="14" t="s">
        <v>629</v>
      </c>
      <c r="F360" s="14" t="s">
        <v>664</v>
      </c>
      <c r="G360" s="15">
        <f t="shared" si="13"/>
        <v>30</v>
      </c>
      <c r="H360" s="15">
        <f t="shared" si="12"/>
        <v>30</v>
      </c>
      <c r="I360" s="12"/>
      <c r="J360" s="12"/>
      <c r="K360" s="14">
        <v>30</v>
      </c>
      <c r="L360" s="12"/>
      <c r="M360" s="29"/>
      <c r="N360" s="29"/>
      <c r="O360" s="29"/>
      <c r="P360" s="12">
        <v>30</v>
      </c>
      <c r="Q360" s="29" t="s">
        <v>27</v>
      </c>
      <c r="R360" s="29" t="s">
        <v>138</v>
      </c>
      <c r="S360" s="40" t="s">
        <v>139</v>
      </c>
      <c r="T360" s="39"/>
    </row>
    <row r="361" s="4" customFormat="1" ht="53.25" customHeight="1" spans="1:20">
      <c r="A361" s="12">
        <v>358</v>
      </c>
      <c r="B361" s="12" t="s">
        <v>133</v>
      </c>
      <c r="C361" s="14" t="s">
        <v>665</v>
      </c>
      <c r="D361" s="14" t="s">
        <v>135</v>
      </c>
      <c r="E361" s="14" t="s">
        <v>622</v>
      </c>
      <c r="F361" s="14" t="s">
        <v>666</v>
      </c>
      <c r="G361" s="15">
        <f t="shared" si="13"/>
        <v>20</v>
      </c>
      <c r="H361" s="15">
        <f t="shared" si="12"/>
        <v>20</v>
      </c>
      <c r="I361" s="12"/>
      <c r="J361" s="12"/>
      <c r="K361" s="14">
        <v>20</v>
      </c>
      <c r="L361" s="12"/>
      <c r="M361" s="29"/>
      <c r="N361" s="29"/>
      <c r="O361" s="29"/>
      <c r="P361" s="12">
        <v>20</v>
      </c>
      <c r="Q361" s="29" t="s">
        <v>27</v>
      </c>
      <c r="R361" s="29" t="s">
        <v>138</v>
      </c>
      <c r="S361" s="40" t="s">
        <v>139</v>
      </c>
      <c r="T361" s="39"/>
    </row>
    <row r="362" s="4" customFormat="1" ht="25.5" customHeight="1" spans="1:20">
      <c r="A362" s="12">
        <v>359</v>
      </c>
      <c r="B362" s="12" t="s">
        <v>133</v>
      </c>
      <c r="C362" s="50" t="s">
        <v>667</v>
      </c>
      <c r="D362" s="51" t="s">
        <v>668</v>
      </c>
      <c r="E362" s="35" t="s">
        <v>320</v>
      </c>
      <c r="F362" s="50" t="s">
        <v>669</v>
      </c>
      <c r="G362" s="15">
        <f t="shared" si="13"/>
        <v>7</v>
      </c>
      <c r="H362" s="15">
        <f t="shared" si="12"/>
        <v>7</v>
      </c>
      <c r="I362" s="29"/>
      <c r="J362" s="29"/>
      <c r="K362" s="50">
        <v>7</v>
      </c>
      <c r="L362" s="29"/>
      <c r="M362" s="29"/>
      <c r="N362" s="29"/>
      <c r="O362" s="29"/>
      <c r="P362" s="12">
        <v>7</v>
      </c>
      <c r="Q362" s="29" t="s">
        <v>27</v>
      </c>
      <c r="R362" s="29" t="s">
        <v>138</v>
      </c>
      <c r="S362" s="29" t="s">
        <v>165</v>
      </c>
      <c r="T362" s="39"/>
    </row>
    <row r="363" s="4" customFormat="1" ht="34" customHeight="1" spans="1:20">
      <c r="A363" s="12">
        <v>360</v>
      </c>
      <c r="B363" s="12" t="s">
        <v>133</v>
      </c>
      <c r="C363" s="14" t="s">
        <v>670</v>
      </c>
      <c r="D363" s="51" t="s">
        <v>671</v>
      </c>
      <c r="E363" s="52" t="s">
        <v>111</v>
      </c>
      <c r="F363" s="53" t="s">
        <v>672</v>
      </c>
      <c r="G363" s="15">
        <f t="shared" si="13"/>
        <v>60</v>
      </c>
      <c r="H363" s="15">
        <f t="shared" si="12"/>
        <v>60</v>
      </c>
      <c r="I363" s="29"/>
      <c r="J363" s="29"/>
      <c r="K363" s="14">
        <v>60</v>
      </c>
      <c r="L363" s="50"/>
      <c r="M363" s="29"/>
      <c r="N363" s="29"/>
      <c r="O363" s="29"/>
      <c r="P363" s="12">
        <v>60</v>
      </c>
      <c r="Q363" s="29" t="s">
        <v>27</v>
      </c>
      <c r="R363" s="29" t="s">
        <v>138</v>
      </c>
      <c r="S363" s="29" t="s">
        <v>165</v>
      </c>
      <c r="T363" s="39"/>
    </row>
    <row r="364" s="4" customFormat="1" ht="34" customHeight="1" spans="1:20">
      <c r="A364" s="12">
        <v>361</v>
      </c>
      <c r="B364" s="12" t="s">
        <v>133</v>
      </c>
      <c r="C364" s="14" t="s">
        <v>673</v>
      </c>
      <c r="D364" s="51" t="s">
        <v>671</v>
      </c>
      <c r="E364" s="52" t="s">
        <v>111</v>
      </c>
      <c r="F364" s="53" t="s">
        <v>672</v>
      </c>
      <c r="G364" s="15">
        <f t="shared" si="13"/>
        <v>40</v>
      </c>
      <c r="H364" s="15">
        <f t="shared" si="12"/>
        <v>40</v>
      </c>
      <c r="I364" s="29"/>
      <c r="J364" s="29"/>
      <c r="K364" s="14">
        <v>40</v>
      </c>
      <c r="L364" s="50"/>
      <c r="M364" s="29"/>
      <c r="N364" s="29"/>
      <c r="O364" s="29"/>
      <c r="P364" s="12">
        <v>40</v>
      </c>
      <c r="Q364" s="29" t="s">
        <v>27</v>
      </c>
      <c r="R364" s="29" t="s">
        <v>138</v>
      </c>
      <c r="S364" s="29" t="s">
        <v>165</v>
      </c>
      <c r="T364" s="39"/>
    </row>
    <row r="365" s="4" customFormat="1" ht="34" customHeight="1" spans="1:20">
      <c r="A365" s="12">
        <v>362</v>
      </c>
      <c r="B365" s="12" t="s">
        <v>133</v>
      </c>
      <c r="C365" s="14" t="s">
        <v>674</v>
      </c>
      <c r="D365" s="51" t="s">
        <v>671</v>
      </c>
      <c r="E365" s="52" t="s">
        <v>111</v>
      </c>
      <c r="F365" s="53" t="s">
        <v>672</v>
      </c>
      <c r="G365" s="15">
        <f t="shared" si="13"/>
        <v>50</v>
      </c>
      <c r="H365" s="15">
        <f t="shared" si="12"/>
        <v>50</v>
      </c>
      <c r="I365" s="29"/>
      <c r="J365" s="29"/>
      <c r="K365" s="14">
        <v>50</v>
      </c>
      <c r="L365" s="50"/>
      <c r="M365" s="29"/>
      <c r="N365" s="29"/>
      <c r="O365" s="29"/>
      <c r="P365" s="12">
        <v>50</v>
      </c>
      <c r="Q365" s="29" t="s">
        <v>27</v>
      </c>
      <c r="R365" s="29" t="s">
        <v>138</v>
      </c>
      <c r="S365" s="29" t="s">
        <v>165</v>
      </c>
      <c r="T365" s="39"/>
    </row>
    <row r="366" s="4" customFormat="1" ht="34" customHeight="1" spans="1:20">
      <c r="A366" s="12">
        <v>363</v>
      </c>
      <c r="B366" s="12" t="s">
        <v>133</v>
      </c>
      <c r="C366" s="14" t="s">
        <v>675</v>
      </c>
      <c r="D366" s="51" t="s">
        <v>671</v>
      </c>
      <c r="E366" s="52" t="s">
        <v>111</v>
      </c>
      <c r="F366" s="53" t="s">
        <v>672</v>
      </c>
      <c r="G366" s="15">
        <f t="shared" si="13"/>
        <v>35</v>
      </c>
      <c r="H366" s="15">
        <f t="shared" si="12"/>
        <v>35</v>
      </c>
      <c r="I366" s="29"/>
      <c r="J366" s="29"/>
      <c r="K366" s="14">
        <v>35</v>
      </c>
      <c r="L366" s="50"/>
      <c r="M366" s="29"/>
      <c r="N366" s="29"/>
      <c r="O366" s="29"/>
      <c r="P366" s="12">
        <v>35</v>
      </c>
      <c r="Q366" s="29" t="s">
        <v>27</v>
      </c>
      <c r="R366" s="29" t="s">
        <v>138</v>
      </c>
      <c r="S366" s="29" t="s">
        <v>165</v>
      </c>
      <c r="T366" s="39"/>
    </row>
    <row r="367" s="4" customFormat="1" ht="34" customHeight="1" spans="1:20">
      <c r="A367" s="12">
        <v>364</v>
      </c>
      <c r="B367" s="12" t="s">
        <v>133</v>
      </c>
      <c r="C367" s="14" t="s">
        <v>676</v>
      </c>
      <c r="D367" s="51" t="s">
        <v>671</v>
      </c>
      <c r="E367" s="52" t="s">
        <v>111</v>
      </c>
      <c r="F367" s="53" t="s">
        <v>672</v>
      </c>
      <c r="G367" s="15">
        <f t="shared" si="13"/>
        <v>40</v>
      </c>
      <c r="H367" s="15">
        <f t="shared" si="12"/>
        <v>40</v>
      </c>
      <c r="I367" s="29"/>
      <c r="J367" s="29"/>
      <c r="K367" s="14"/>
      <c r="L367" s="50">
        <v>40</v>
      </c>
      <c r="M367" s="29"/>
      <c r="N367" s="29"/>
      <c r="O367" s="29"/>
      <c r="P367" s="12">
        <v>40</v>
      </c>
      <c r="Q367" s="29" t="s">
        <v>27</v>
      </c>
      <c r="R367" s="29" t="s">
        <v>138</v>
      </c>
      <c r="S367" s="29" t="s">
        <v>165</v>
      </c>
      <c r="T367" s="39"/>
    </row>
    <row r="368" s="4" customFormat="1" ht="34" customHeight="1" spans="1:20">
      <c r="A368" s="12">
        <v>365</v>
      </c>
      <c r="B368" s="12" t="s">
        <v>133</v>
      </c>
      <c r="C368" s="14" t="s">
        <v>677</v>
      </c>
      <c r="D368" s="51" t="s">
        <v>671</v>
      </c>
      <c r="E368" s="52" t="s">
        <v>111</v>
      </c>
      <c r="F368" s="53" t="s">
        <v>672</v>
      </c>
      <c r="G368" s="15">
        <f t="shared" si="13"/>
        <v>35</v>
      </c>
      <c r="H368" s="15">
        <f t="shared" si="12"/>
        <v>35</v>
      </c>
      <c r="I368" s="29"/>
      <c r="J368" s="29"/>
      <c r="K368" s="14">
        <v>35</v>
      </c>
      <c r="L368" s="50"/>
      <c r="M368" s="29"/>
      <c r="N368" s="29"/>
      <c r="O368" s="29"/>
      <c r="P368" s="12">
        <v>35</v>
      </c>
      <c r="Q368" s="29" t="s">
        <v>27</v>
      </c>
      <c r="R368" s="29" t="s">
        <v>138</v>
      </c>
      <c r="S368" s="29" t="s">
        <v>165</v>
      </c>
      <c r="T368" s="39"/>
    </row>
    <row r="369" s="4" customFormat="1" ht="34" customHeight="1" spans="1:20">
      <c r="A369" s="12">
        <v>366</v>
      </c>
      <c r="B369" s="12" t="s">
        <v>133</v>
      </c>
      <c r="C369" s="14" t="s">
        <v>678</v>
      </c>
      <c r="D369" s="51" t="s">
        <v>671</v>
      </c>
      <c r="E369" s="52" t="s">
        <v>111</v>
      </c>
      <c r="F369" s="53" t="s">
        <v>672</v>
      </c>
      <c r="G369" s="15">
        <f t="shared" si="13"/>
        <v>70</v>
      </c>
      <c r="H369" s="15">
        <f t="shared" si="12"/>
        <v>70</v>
      </c>
      <c r="I369" s="29"/>
      <c r="J369" s="29"/>
      <c r="K369" s="14">
        <v>70</v>
      </c>
      <c r="L369" s="50"/>
      <c r="M369" s="29"/>
      <c r="N369" s="29"/>
      <c r="O369" s="29"/>
      <c r="P369" s="12">
        <v>70</v>
      </c>
      <c r="Q369" s="29" t="s">
        <v>27</v>
      </c>
      <c r="R369" s="29" t="s">
        <v>138</v>
      </c>
      <c r="S369" s="29" t="s">
        <v>165</v>
      </c>
      <c r="T369" s="39"/>
    </row>
    <row r="370" s="4" customFormat="1" ht="34" customHeight="1" spans="1:20">
      <c r="A370" s="12">
        <v>367</v>
      </c>
      <c r="B370" s="12" t="s">
        <v>133</v>
      </c>
      <c r="C370" s="14" t="s">
        <v>679</v>
      </c>
      <c r="D370" s="51" t="s">
        <v>671</v>
      </c>
      <c r="E370" s="52" t="s">
        <v>111</v>
      </c>
      <c r="F370" s="53" t="s">
        <v>672</v>
      </c>
      <c r="G370" s="15">
        <f t="shared" si="13"/>
        <v>80</v>
      </c>
      <c r="H370" s="15">
        <f t="shared" si="12"/>
        <v>80</v>
      </c>
      <c r="I370" s="29"/>
      <c r="J370" s="29"/>
      <c r="K370" s="14">
        <v>80</v>
      </c>
      <c r="L370" s="50"/>
      <c r="M370" s="29"/>
      <c r="N370" s="29"/>
      <c r="O370" s="29"/>
      <c r="P370" s="12">
        <v>80</v>
      </c>
      <c r="Q370" s="29" t="s">
        <v>27</v>
      </c>
      <c r="R370" s="29" t="s">
        <v>138</v>
      </c>
      <c r="S370" s="29" t="s">
        <v>165</v>
      </c>
      <c r="T370" s="39"/>
    </row>
    <row r="371" s="4" customFormat="1" ht="34" customHeight="1" spans="1:20">
      <c r="A371" s="12">
        <v>368</v>
      </c>
      <c r="B371" s="12" t="s">
        <v>133</v>
      </c>
      <c r="C371" s="14" t="s">
        <v>680</v>
      </c>
      <c r="D371" s="51" t="s">
        <v>671</v>
      </c>
      <c r="E371" s="52" t="s">
        <v>111</v>
      </c>
      <c r="F371" s="53" t="s">
        <v>672</v>
      </c>
      <c r="G371" s="15">
        <f t="shared" si="13"/>
        <v>45</v>
      </c>
      <c r="H371" s="15">
        <f t="shared" si="12"/>
        <v>45</v>
      </c>
      <c r="I371" s="29"/>
      <c r="J371" s="29"/>
      <c r="K371" s="14">
        <v>45</v>
      </c>
      <c r="L371" s="50"/>
      <c r="M371" s="29"/>
      <c r="N371" s="29"/>
      <c r="O371" s="29"/>
      <c r="P371" s="12">
        <v>45</v>
      </c>
      <c r="Q371" s="29" t="s">
        <v>27</v>
      </c>
      <c r="R371" s="29" t="s">
        <v>138</v>
      </c>
      <c r="S371" s="29" t="s">
        <v>165</v>
      </c>
      <c r="T371" s="39"/>
    </row>
    <row r="372" s="4" customFormat="1" ht="34" customHeight="1" spans="1:20">
      <c r="A372" s="12">
        <v>369</v>
      </c>
      <c r="B372" s="12" t="s">
        <v>133</v>
      </c>
      <c r="C372" s="14" t="s">
        <v>681</v>
      </c>
      <c r="D372" s="51" t="s">
        <v>671</v>
      </c>
      <c r="E372" s="52" t="s">
        <v>111</v>
      </c>
      <c r="F372" s="53" t="s">
        <v>672</v>
      </c>
      <c r="G372" s="15">
        <f t="shared" si="13"/>
        <v>100</v>
      </c>
      <c r="H372" s="15">
        <f t="shared" si="12"/>
        <v>100</v>
      </c>
      <c r="I372" s="29"/>
      <c r="J372" s="29"/>
      <c r="K372" s="14">
        <v>100</v>
      </c>
      <c r="L372" s="50"/>
      <c r="M372" s="29"/>
      <c r="N372" s="29"/>
      <c r="O372" s="29"/>
      <c r="P372" s="12">
        <v>100</v>
      </c>
      <c r="Q372" s="29" t="s">
        <v>27</v>
      </c>
      <c r="R372" s="29" t="s">
        <v>138</v>
      </c>
      <c r="S372" s="29" t="s">
        <v>165</v>
      </c>
      <c r="T372" s="39"/>
    </row>
    <row r="373" s="4" customFormat="1" ht="34" customHeight="1" spans="1:20">
      <c r="A373" s="12">
        <v>370</v>
      </c>
      <c r="B373" s="12" t="s">
        <v>133</v>
      </c>
      <c r="C373" s="14" t="s">
        <v>682</v>
      </c>
      <c r="D373" s="51" t="s">
        <v>671</v>
      </c>
      <c r="E373" s="52" t="s">
        <v>111</v>
      </c>
      <c r="F373" s="53" t="s">
        <v>672</v>
      </c>
      <c r="G373" s="15">
        <f t="shared" si="13"/>
        <v>50</v>
      </c>
      <c r="H373" s="15">
        <f t="shared" si="12"/>
        <v>50</v>
      </c>
      <c r="I373" s="29"/>
      <c r="J373" s="29"/>
      <c r="K373" s="14">
        <v>50</v>
      </c>
      <c r="L373" s="50"/>
      <c r="M373" s="29"/>
      <c r="N373" s="29"/>
      <c r="O373" s="29"/>
      <c r="P373" s="12">
        <v>50</v>
      </c>
      <c r="Q373" s="29" t="s">
        <v>27</v>
      </c>
      <c r="R373" s="29" t="s">
        <v>138</v>
      </c>
      <c r="S373" s="29" t="s">
        <v>165</v>
      </c>
      <c r="T373" s="39"/>
    </row>
    <row r="374" s="4" customFormat="1" ht="34" customHeight="1" spans="1:20">
      <c r="A374" s="12">
        <v>371</v>
      </c>
      <c r="B374" s="12" t="s">
        <v>133</v>
      </c>
      <c r="C374" s="14" t="s">
        <v>683</v>
      </c>
      <c r="D374" s="51" t="s">
        <v>671</v>
      </c>
      <c r="E374" s="52" t="s">
        <v>111</v>
      </c>
      <c r="F374" s="53" t="s">
        <v>672</v>
      </c>
      <c r="G374" s="15">
        <f t="shared" si="13"/>
        <v>60</v>
      </c>
      <c r="H374" s="15">
        <f t="shared" si="12"/>
        <v>60</v>
      </c>
      <c r="I374" s="29"/>
      <c r="J374" s="29"/>
      <c r="K374" s="14">
        <v>60</v>
      </c>
      <c r="L374" s="50"/>
      <c r="M374" s="29"/>
      <c r="N374" s="29"/>
      <c r="O374" s="29"/>
      <c r="P374" s="12">
        <v>60</v>
      </c>
      <c r="Q374" s="29" t="s">
        <v>27</v>
      </c>
      <c r="R374" s="29" t="s">
        <v>138</v>
      </c>
      <c r="S374" s="29" t="s">
        <v>165</v>
      </c>
      <c r="T374" s="39"/>
    </row>
    <row r="375" s="4" customFormat="1" ht="34" customHeight="1" spans="1:20">
      <c r="A375" s="12">
        <v>372</v>
      </c>
      <c r="B375" s="12" t="s">
        <v>133</v>
      </c>
      <c r="C375" s="14" t="s">
        <v>684</v>
      </c>
      <c r="D375" s="51" t="s">
        <v>671</v>
      </c>
      <c r="E375" s="52" t="s">
        <v>111</v>
      </c>
      <c r="F375" s="53" t="s">
        <v>672</v>
      </c>
      <c r="G375" s="15">
        <f t="shared" si="13"/>
        <v>40</v>
      </c>
      <c r="H375" s="15">
        <f t="shared" si="12"/>
        <v>40</v>
      </c>
      <c r="I375" s="29"/>
      <c r="J375" s="29"/>
      <c r="K375" s="14">
        <v>40</v>
      </c>
      <c r="L375" s="50"/>
      <c r="M375" s="29"/>
      <c r="N375" s="29"/>
      <c r="O375" s="29"/>
      <c r="P375" s="12">
        <v>40</v>
      </c>
      <c r="Q375" s="29" t="s">
        <v>27</v>
      </c>
      <c r="R375" s="29" t="s">
        <v>138</v>
      </c>
      <c r="S375" s="29" t="s">
        <v>165</v>
      </c>
      <c r="T375" s="39"/>
    </row>
    <row r="376" s="4" customFormat="1" ht="34" customHeight="1" spans="1:20">
      <c r="A376" s="12">
        <v>373</v>
      </c>
      <c r="B376" s="12" t="s">
        <v>133</v>
      </c>
      <c r="C376" s="14" t="s">
        <v>685</v>
      </c>
      <c r="D376" s="51" t="s">
        <v>671</v>
      </c>
      <c r="E376" s="52" t="s">
        <v>111</v>
      </c>
      <c r="F376" s="53" t="s">
        <v>672</v>
      </c>
      <c r="G376" s="15">
        <f t="shared" si="13"/>
        <v>40</v>
      </c>
      <c r="H376" s="15">
        <f t="shared" si="12"/>
        <v>40</v>
      </c>
      <c r="I376" s="29"/>
      <c r="J376" s="29"/>
      <c r="K376" s="14">
        <v>40</v>
      </c>
      <c r="L376" s="50"/>
      <c r="M376" s="29"/>
      <c r="N376" s="29"/>
      <c r="O376" s="29"/>
      <c r="P376" s="12">
        <v>40</v>
      </c>
      <c r="Q376" s="29" t="s">
        <v>27</v>
      </c>
      <c r="R376" s="29" t="s">
        <v>138</v>
      </c>
      <c r="S376" s="29" t="s">
        <v>165</v>
      </c>
      <c r="T376" s="39"/>
    </row>
    <row r="377" s="4" customFormat="1" ht="34" customHeight="1" spans="1:20">
      <c r="A377" s="12">
        <v>374</v>
      </c>
      <c r="B377" s="12" t="s">
        <v>133</v>
      </c>
      <c r="C377" s="14" t="s">
        <v>686</v>
      </c>
      <c r="D377" s="51" t="s">
        <v>671</v>
      </c>
      <c r="E377" s="52" t="s">
        <v>111</v>
      </c>
      <c r="F377" s="53" t="s">
        <v>672</v>
      </c>
      <c r="G377" s="15">
        <f t="shared" si="13"/>
        <v>50</v>
      </c>
      <c r="H377" s="15">
        <f t="shared" si="12"/>
        <v>50</v>
      </c>
      <c r="I377" s="29"/>
      <c r="J377" s="29"/>
      <c r="K377" s="14">
        <v>50</v>
      </c>
      <c r="L377" s="50"/>
      <c r="M377" s="29"/>
      <c r="N377" s="29"/>
      <c r="O377" s="29"/>
      <c r="P377" s="12">
        <v>50</v>
      </c>
      <c r="Q377" s="29" t="s">
        <v>27</v>
      </c>
      <c r="R377" s="29" t="s">
        <v>138</v>
      </c>
      <c r="S377" s="29" t="s">
        <v>165</v>
      </c>
      <c r="T377" s="39"/>
    </row>
    <row r="378" s="4" customFormat="1" ht="34" customHeight="1" spans="1:20">
      <c r="A378" s="12">
        <v>375</v>
      </c>
      <c r="B378" s="12" t="s">
        <v>133</v>
      </c>
      <c r="C378" s="14" t="s">
        <v>687</v>
      </c>
      <c r="D378" s="51" t="s">
        <v>671</v>
      </c>
      <c r="E378" s="52" t="s">
        <v>111</v>
      </c>
      <c r="F378" s="53" t="s">
        <v>672</v>
      </c>
      <c r="G378" s="15">
        <f t="shared" si="13"/>
        <v>55</v>
      </c>
      <c r="H378" s="15">
        <f t="shared" si="12"/>
        <v>55</v>
      </c>
      <c r="I378" s="29"/>
      <c r="J378" s="29"/>
      <c r="K378" s="14">
        <v>55</v>
      </c>
      <c r="L378" s="50"/>
      <c r="M378" s="29"/>
      <c r="N378" s="29"/>
      <c r="O378" s="29"/>
      <c r="P378" s="12">
        <v>55</v>
      </c>
      <c r="Q378" s="29" t="s">
        <v>27</v>
      </c>
      <c r="R378" s="29" t="s">
        <v>138</v>
      </c>
      <c r="S378" s="29" t="s">
        <v>165</v>
      </c>
      <c r="T378" s="39"/>
    </row>
    <row r="379" s="4" customFormat="1" ht="34" customHeight="1" spans="1:20">
      <c r="A379" s="12">
        <v>376</v>
      </c>
      <c r="B379" s="12" t="s">
        <v>133</v>
      </c>
      <c r="C379" s="14" t="s">
        <v>688</v>
      </c>
      <c r="D379" s="51" t="s">
        <v>671</v>
      </c>
      <c r="E379" s="52" t="s">
        <v>111</v>
      </c>
      <c r="F379" s="53" t="s">
        <v>672</v>
      </c>
      <c r="G379" s="15">
        <f t="shared" si="13"/>
        <v>65</v>
      </c>
      <c r="H379" s="15">
        <f t="shared" si="12"/>
        <v>65</v>
      </c>
      <c r="I379" s="29"/>
      <c r="J379" s="29"/>
      <c r="K379" s="14">
        <v>65</v>
      </c>
      <c r="L379" s="50"/>
      <c r="M379" s="29"/>
      <c r="N379" s="29"/>
      <c r="O379" s="29"/>
      <c r="P379" s="12">
        <v>65</v>
      </c>
      <c r="Q379" s="29" t="s">
        <v>27</v>
      </c>
      <c r="R379" s="29" t="s">
        <v>138</v>
      </c>
      <c r="S379" s="29" t="s">
        <v>165</v>
      </c>
      <c r="T379" s="39"/>
    </row>
    <row r="380" s="4" customFormat="1" ht="34" customHeight="1" spans="1:20">
      <c r="A380" s="12">
        <v>377</v>
      </c>
      <c r="B380" s="12" t="s">
        <v>133</v>
      </c>
      <c r="C380" s="14" t="s">
        <v>689</v>
      </c>
      <c r="D380" s="51" t="s">
        <v>671</v>
      </c>
      <c r="E380" s="52" t="s">
        <v>111</v>
      </c>
      <c r="F380" s="53" t="s">
        <v>672</v>
      </c>
      <c r="G380" s="15">
        <f t="shared" si="13"/>
        <v>80</v>
      </c>
      <c r="H380" s="15">
        <f t="shared" si="12"/>
        <v>80</v>
      </c>
      <c r="I380" s="29"/>
      <c r="J380" s="29"/>
      <c r="K380" s="14">
        <v>80</v>
      </c>
      <c r="L380" s="50"/>
      <c r="M380" s="29"/>
      <c r="N380" s="29"/>
      <c r="O380" s="29"/>
      <c r="P380" s="12">
        <v>80</v>
      </c>
      <c r="Q380" s="29" t="s">
        <v>27</v>
      </c>
      <c r="R380" s="29" t="s">
        <v>138</v>
      </c>
      <c r="S380" s="29" t="s">
        <v>165</v>
      </c>
      <c r="T380" s="39"/>
    </row>
    <row r="381" s="4" customFormat="1" ht="34" customHeight="1" spans="1:20">
      <c r="A381" s="12">
        <v>378</v>
      </c>
      <c r="B381" s="12" t="s">
        <v>133</v>
      </c>
      <c r="C381" s="14" t="s">
        <v>690</v>
      </c>
      <c r="D381" s="51" t="s">
        <v>671</v>
      </c>
      <c r="E381" s="52" t="s">
        <v>111</v>
      </c>
      <c r="F381" s="53" t="s">
        <v>672</v>
      </c>
      <c r="G381" s="15">
        <f t="shared" si="13"/>
        <v>45</v>
      </c>
      <c r="H381" s="15">
        <f t="shared" si="12"/>
        <v>45</v>
      </c>
      <c r="I381" s="29"/>
      <c r="J381" s="29"/>
      <c r="K381" s="14">
        <v>45</v>
      </c>
      <c r="L381" s="50"/>
      <c r="M381" s="29"/>
      <c r="N381" s="29"/>
      <c r="O381" s="29"/>
      <c r="P381" s="12">
        <v>45</v>
      </c>
      <c r="Q381" s="29" t="s">
        <v>27</v>
      </c>
      <c r="R381" s="29" t="s">
        <v>138</v>
      </c>
      <c r="S381" s="29" t="s">
        <v>165</v>
      </c>
      <c r="T381" s="39"/>
    </row>
    <row r="382" s="4" customFormat="1" ht="34" customHeight="1" spans="1:20">
      <c r="A382" s="12">
        <v>379</v>
      </c>
      <c r="B382" s="12" t="s">
        <v>133</v>
      </c>
      <c r="C382" s="14" t="s">
        <v>691</v>
      </c>
      <c r="D382" s="51" t="s">
        <v>671</v>
      </c>
      <c r="E382" s="52" t="s">
        <v>111</v>
      </c>
      <c r="F382" s="53" t="s">
        <v>672</v>
      </c>
      <c r="G382" s="15">
        <f t="shared" si="13"/>
        <v>55</v>
      </c>
      <c r="H382" s="15">
        <f t="shared" si="12"/>
        <v>55</v>
      </c>
      <c r="I382" s="29"/>
      <c r="J382" s="29"/>
      <c r="K382" s="28"/>
      <c r="L382" s="14">
        <v>55</v>
      </c>
      <c r="M382" s="29"/>
      <c r="N382" s="29"/>
      <c r="O382" s="29"/>
      <c r="P382" s="12">
        <v>55</v>
      </c>
      <c r="Q382" s="29" t="s">
        <v>27</v>
      </c>
      <c r="R382" s="29" t="s">
        <v>138</v>
      </c>
      <c r="S382" s="29" t="s">
        <v>165</v>
      </c>
      <c r="T382" s="39"/>
    </row>
    <row r="383" s="4" customFormat="1" ht="34" customHeight="1" spans="1:20">
      <c r="A383" s="12">
        <v>380</v>
      </c>
      <c r="B383" s="12" t="s">
        <v>133</v>
      </c>
      <c r="C383" s="14" t="s">
        <v>692</v>
      </c>
      <c r="D383" s="51" t="s">
        <v>671</v>
      </c>
      <c r="E383" s="52" t="s">
        <v>111</v>
      </c>
      <c r="F383" s="53" t="s">
        <v>672</v>
      </c>
      <c r="G383" s="15">
        <f t="shared" si="13"/>
        <v>65</v>
      </c>
      <c r="H383" s="15">
        <f t="shared" si="12"/>
        <v>65</v>
      </c>
      <c r="I383" s="29"/>
      <c r="J383" s="29"/>
      <c r="K383" s="28"/>
      <c r="L383" s="50">
        <v>65</v>
      </c>
      <c r="M383" s="29"/>
      <c r="N383" s="29"/>
      <c r="O383" s="29"/>
      <c r="P383" s="12">
        <v>65</v>
      </c>
      <c r="Q383" s="29" t="s">
        <v>27</v>
      </c>
      <c r="R383" s="29" t="s">
        <v>138</v>
      </c>
      <c r="S383" s="29" t="s">
        <v>165</v>
      </c>
      <c r="T383" s="39"/>
    </row>
    <row r="384" s="4" customFormat="1" ht="34" customHeight="1" spans="1:20">
      <c r="A384" s="12">
        <v>381</v>
      </c>
      <c r="B384" s="12" t="s">
        <v>133</v>
      </c>
      <c r="C384" s="14" t="s">
        <v>693</v>
      </c>
      <c r="D384" s="51" t="s">
        <v>671</v>
      </c>
      <c r="E384" s="52" t="s">
        <v>111</v>
      </c>
      <c r="F384" s="53" t="s">
        <v>672</v>
      </c>
      <c r="G384" s="15">
        <f t="shared" si="13"/>
        <v>45</v>
      </c>
      <c r="H384" s="15">
        <f t="shared" si="12"/>
        <v>45</v>
      </c>
      <c r="I384" s="29"/>
      <c r="J384" s="29"/>
      <c r="K384" s="28"/>
      <c r="L384" s="14">
        <v>45</v>
      </c>
      <c r="M384" s="29"/>
      <c r="N384" s="29"/>
      <c r="O384" s="29"/>
      <c r="P384" s="12">
        <v>45</v>
      </c>
      <c r="Q384" s="29" t="s">
        <v>27</v>
      </c>
      <c r="R384" s="29" t="s">
        <v>138</v>
      </c>
      <c r="S384" s="29" t="s">
        <v>165</v>
      </c>
      <c r="T384" s="39"/>
    </row>
    <row r="385" s="4" customFormat="1" ht="34" customHeight="1" spans="1:20">
      <c r="A385" s="12">
        <v>382</v>
      </c>
      <c r="B385" s="12" t="s">
        <v>133</v>
      </c>
      <c r="C385" s="14" t="s">
        <v>694</v>
      </c>
      <c r="D385" s="51" t="s">
        <v>671</v>
      </c>
      <c r="E385" s="52" t="s">
        <v>111</v>
      </c>
      <c r="F385" s="53" t="s">
        <v>672</v>
      </c>
      <c r="G385" s="15">
        <f t="shared" si="13"/>
        <v>45</v>
      </c>
      <c r="H385" s="15">
        <f t="shared" si="12"/>
        <v>45</v>
      </c>
      <c r="I385" s="29"/>
      <c r="J385" s="29"/>
      <c r="K385" s="28"/>
      <c r="L385" s="14">
        <v>45</v>
      </c>
      <c r="M385" s="29"/>
      <c r="N385" s="29"/>
      <c r="O385" s="29"/>
      <c r="P385" s="12">
        <v>45</v>
      </c>
      <c r="Q385" s="29" t="s">
        <v>27</v>
      </c>
      <c r="R385" s="29" t="s">
        <v>138</v>
      </c>
      <c r="S385" s="29" t="s">
        <v>165</v>
      </c>
      <c r="T385" s="39"/>
    </row>
    <row r="386" s="4" customFormat="1" ht="34" customHeight="1" spans="1:20">
      <c r="A386" s="12">
        <v>383</v>
      </c>
      <c r="B386" s="12" t="s">
        <v>133</v>
      </c>
      <c r="C386" s="14" t="s">
        <v>695</v>
      </c>
      <c r="D386" s="51" t="s">
        <v>671</v>
      </c>
      <c r="E386" s="52" t="s">
        <v>111</v>
      </c>
      <c r="F386" s="53" t="s">
        <v>672</v>
      </c>
      <c r="G386" s="15">
        <f t="shared" si="13"/>
        <v>50</v>
      </c>
      <c r="H386" s="15">
        <f t="shared" si="12"/>
        <v>50</v>
      </c>
      <c r="I386" s="29"/>
      <c r="J386" s="29"/>
      <c r="K386" s="28"/>
      <c r="L386" s="14">
        <v>50</v>
      </c>
      <c r="M386" s="29"/>
      <c r="N386" s="29"/>
      <c r="O386" s="29"/>
      <c r="P386" s="12">
        <v>50</v>
      </c>
      <c r="Q386" s="29" t="s">
        <v>27</v>
      </c>
      <c r="R386" s="29" t="s">
        <v>138</v>
      </c>
      <c r="S386" s="29" t="s">
        <v>165</v>
      </c>
      <c r="T386" s="39"/>
    </row>
    <row r="387" s="4" customFormat="1" ht="34" customHeight="1" spans="1:20">
      <c r="A387" s="12">
        <v>384</v>
      </c>
      <c r="B387" s="12" t="s">
        <v>133</v>
      </c>
      <c r="C387" s="14" t="s">
        <v>696</v>
      </c>
      <c r="D387" s="51" t="s">
        <v>671</v>
      </c>
      <c r="E387" s="52" t="s">
        <v>111</v>
      </c>
      <c r="F387" s="53" t="s">
        <v>672</v>
      </c>
      <c r="G387" s="15">
        <f t="shared" si="13"/>
        <v>45</v>
      </c>
      <c r="H387" s="15">
        <f t="shared" si="12"/>
        <v>45</v>
      </c>
      <c r="I387" s="29"/>
      <c r="J387" s="29"/>
      <c r="K387" s="28"/>
      <c r="L387" s="14">
        <v>45</v>
      </c>
      <c r="M387" s="29"/>
      <c r="N387" s="29"/>
      <c r="O387" s="29"/>
      <c r="P387" s="12">
        <v>45</v>
      </c>
      <c r="Q387" s="29" t="s">
        <v>27</v>
      </c>
      <c r="R387" s="29" t="s">
        <v>138</v>
      </c>
      <c r="S387" s="29" t="s">
        <v>165</v>
      </c>
      <c r="T387" s="39"/>
    </row>
    <row r="388" s="4" customFormat="1" ht="34" customHeight="1" spans="1:20">
      <c r="A388" s="12">
        <v>385</v>
      </c>
      <c r="B388" s="12" t="s">
        <v>133</v>
      </c>
      <c r="C388" s="14" t="s">
        <v>697</v>
      </c>
      <c r="D388" s="51" t="s">
        <v>671</v>
      </c>
      <c r="E388" s="52" t="s">
        <v>111</v>
      </c>
      <c r="F388" s="53" t="s">
        <v>672</v>
      </c>
      <c r="G388" s="15">
        <f t="shared" si="13"/>
        <v>40</v>
      </c>
      <c r="H388" s="15">
        <f t="shared" si="12"/>
        <v>40</v>
      </c>
      <c r="I388" s="29"/>
      <c r="J388" s="29"/>
      <c r="K388" s="28"/>
      <c r="L388" s="14">
        <v>40</v>
      </c>
      <c r="M388" s="29"/>
      <c r="N388" s="29"/>
      <c r="O388" s="29"/>
      <c r="P388" s="12">
        <v>40</v>
      </c>
      <c r="Q388" s="29" t="s">
        <v>27</v>
      </c>
      <c r="R388" s="29" t="s">
        <v>138</v>
      </c>
      <c r="S388" s="29" t="s">
        <v>165</v>
      </c>
      <c r="T388" s="39"/>
    </row>
    <row r="389" s="4" customFormat="1" ht="34" customHeight="1" spans="1:20">
      <c r="A389" s="12">
        <v>386</v>
      </c>
      <c r="B389" s="12" t="s">
        <v>133</v>
      </c>
      <c r="C389" s="14" t="s">
        <v>698</v>
      </c>
      <c r="D389" s="51" t="s">
        <v>671</v>
      </c>
      <c r="E389" s="52" t="s">
        <v>111</v>
      </c>
      <c r="F389" s="53" t="s">
        <v>672</v>
      </c>
      <c r="G389" s="15">
        <f t="shared" si="13"/>
        <v>45</v>
      </c>
      <c r="H389" s="15">
        <f t="shared" ref="H389:H452" si="14">I389+J389+K389+L389</f>
        <v>45</v>
      </c>
      <c r="I389" s="29"/>
      <c r="J389" s="29"/>
      <c r="K389" s="28"/>
      <c r="L389" s="14">
        <v>45</v>
      </c>
      <c r="M389" s="29"/>
      <c r="N389" s="29"/>
      <c r="O389" s="29"/>
      <c r="P389" s="12">
        <v>45</v>
      </c>
      <c r="Q389" s="29" t="s">
        <v>27</v>
      </c>
      <c r="R389" s="29" t="s">
        <v>138</v>
      </c>
      <c r="S389" s="29" t="s">
        <v>165</v>
      </c>
      <c r="T389" s="39"/>
    </row>
    <row r="390" s="4" customFormat="1" ht="34" customHeight="1" spans="1:20">
      <c r="A390" s="12">
        <v>387</v>
      </c>
      <c r="B390" s="12" t="s">
        <v>133</v>
      </c>
      <c r="C390" s="14" t="s">
        <v>699</v>
      </c>
      <c r="D390" s="51" t="s">
        <v>671</v>
      </c>
      <c r="E390" s="52" t="s">
        <v>111</v>
      </c>
      <c r="F390" s="53" t="s">
        <v>672</v>
      </c>
      <c r="G390" s="15">
        <f t="shared" si="13"/>
        <v>50</v>
      </c>
      <c r="H390" s="15">
        <f t="shared" si="14"/>
        <v>50</v>
      </c>
      <c r="I390" s="29"/>
      <c r="J390" s="29"/>
      <c r="K390" s="28"/>
      <c r="L390" s="14">
        <v>50</v>
      </c>
      <c r="M390" s="29"/>
      <c r="N390" s="29"/>
      <c r="O390" s="29"/>
      <c r="P390" s="12">
        <v>50</v>
      </c>
      <c r="Q390" s="29" t="s">
        <v>27</v>
      </c>
      <c r="R390" s="29" t="s">
        <v>138</v>
      </c>
      <c r="S390" s="29" t="s">
        <v>165</v>
      </c>
      <c r="T390" s="39"/>
    </row>
    <row r="391" s="4" customFormat="1" ht="34" customHeight="1" spans="1:20">
      <c r="A391" s="12">
        <v>388</v>
      </c>
      <c r="B391" s="12" t="s">
        <v>133</v>
      </c>
      <c r="C391" s="14" t="s">
        <v>700</v>
      </c>
      <c r="D391" s="51" t="s">
        <v>671</v>
      </c>
      <c r="E391" s="52" t="s">
        <v>111</v>
      </c>
      <c r="F391" s="53" t="s">
        <v>672</v>
      </c>
      <c r="G391" s="15">
        <f t="shared" si="13"/>
        <v>30</v>
      </c>
      <c r="H391" s="15">
        <f t="shared" si="14"/>
        <v>30</v>
      </c>
      <c r="I391" s="29"/>
      <c r="J391" s="29"/>
      <c r="K391" s="28"/>
      <c r="L391" s="14">
        <v>30</v>
      </c>
      <c r="M391" s="29"/>
      <c r="N391" s="29"/>
      <c r="O391" s="29"/>
      <c r="P391" s="12">
        <v>30</v>
      </c>
      <c r="Q391" s="29" t="s">
        <v>27</v>
      </c>
      <c r="R391" s="29" t="s">
        <v>138</v>
      </c>
      <c r="S391" s="29" t="s">
        <v>165</v>
      </c>
      <c r="T391" s="39"/>
    </row>
    <row r="392" s="4" customFormat="1" ht="34" customHeight="1" spans="1:20">
      <c r="A392" s="12">
        <v>389</v>
      </c>
      <c r="B392" s="12" t="s">
        <v>133</v>
      </c>
      <c r="C392" s="14" t="s">
        <v>701</v>
      </c>
      <c r="D392" s="51" t="s">
        <v>671</v>
      </c>
      <c r="E392" s="52" t="s">
        <v>111</v>
      </c>
      <c r="F392" s="53" t="s">
        <v>672</v>
      </c>
      <c r="G392" s="15">
        <f t="shared" si="13"/>
        <v>45</v>
      </c>
      <c r="H392" s="15">
        <f t="shared" si="14"/>
        <v>45</v>
      </c>
      <c r="I392" s="29"/>
      <c r="J392" s="29"/>
      <c r="K392" s="28"/>
      <c r="L392" s="14">
        <v>45</v>
      </c>
      <c r="M392" s="29"/>
      <c r="N392" s="29"/>
      <c r="O392" s="29"/>
      <c r="P392" s="12">
        <v>45</v>
      </c>
      <c r="Q392" s="29" t="s">
        <v>27</v>
      </c>
      <c r="R392" s="29" t="s">
        <v>138</v>
      </c>
      <c r="S392" s="29" t="s">
        <v>165</v>
      </c>
      <c r="T392" s="39"/>
    </row>
    <row r="393" s="4" customFormat="1" ht="34" customHeight="1" spans="1:20">
      <c r="A393" s="12">
        <v>390</v>
      </c>
      <c r="B393" s="12" t="s">
        <v>133</v>
      </c>
      <c r="C393" s="14" t="s">
        <v>702</v>
      </c>
      <c r="D393" s="51" t="s">
        <v>671</v>
      </c>
      <c r="E393" s="52" t="s">
        <v>111</v>
      </c>
      <c r="F393" s="53" t="s">
        <v>672</v>
      </c>
      <c r="G393" s="15">
        <f t="shared" si="13"/>
        <v>50</v>
      </c>
      <c r="H393" s="15">
        <f t="shared" si="14"/>
        <v>50</v>
      </c>
      <c r="I393" s="29"/>
      <c r="J393" s="29"/>
      <c r="K393" s="28"/>
      <c r="L393" s="14">
        <v>50</v>
      </c>
      <c r="M393" s="29"/>
      <c r="N393" s="29"/>
      <c r="O393" s="29"/>
      <c r="P393" s="12">
        <v>50</v>
      </c>
      <c r="Q393" s="29" t="s">
        <v>27</v>
      </c>
      <c r="R393" s="29" t="s">
        <v>138</v>
      </c>
      <c r="S393" s="29" t="s">
        <v>165</v>
      </c>
      <c r="T393" s="39"/>
    </row>
    <row r="394" s="4" customFormat="1" ht="34" customHeight="1" spans="1:20">
      <c r="A394" s="12">
        <v>391</v>
      </c>
      <c r="B394" s="12" t="s">
        <v>133</v>
      </c>
      <c r="C394" s="14" t="s">
        <v>703</v>
      </c>
      <c r="D394" s="51" t="s">
        <v>671</v>
      </c>
      <c r="E394" s="52" t="s">
        <v>111</v>
      </c>
      <c r="F394" s="53" t="s">
        <v>672</v>
      </c>
      <c r="G394" s="15">
        <f t="shared" si="13"/>
        <v>40</v>
      </c>
      <c r="H394" s="15">
        <f t="shared" si="14"/>
        <v>40</v>
      </c>
      <c r="I394" s="29"/>
      <c r="J394" s="29"/>
      <c r="K394" s="28"/>
      <c r="L394" s="14">
        <v>40</v>
      </c>
      <c r="M394" s="29"/>
      <c r="N394" s="29"/>
      <c r="O394" s="29"/>
      <c r="P394" s="12">
        <v>40</v>
      </c>
      <c r="Q394" s="29" t="s">
        <v>27</v>
      </c>
      <c r="R394" s="29" t="s">
        <v>138</v>
      </c>
      <c r="S394" s="29" t="s">
        <v>165</v>
      </c>
      <c r="T394" s="39"/>
    </row>
    <row r="395" s="4" customFormat="1" ht="34" customHeight="1" spans="1:20">
      <c r="A395" s="12">
        <v>392</v>
      </c>
      <c r="B395" s="12" t="s">
        <v>133</v>
      </c>
      <c r="C395" s="14" t="s">
        <v>704</v>
      </c>
      <c r="D395" s="51" t="s">
        <v>671</v>
      </c>
      <c r="E395" s="52" t="s">
        <v>111</v>
      </c>
      <c r="F395" s="53" t="s">
        <v>672</v>
      </c>
      <c r="G395" s="15">
        <f t="shared" si="13"/>
        <v>65</v>
      </c>
      <c r="H395" s="15">
        <f t="shared" si="14"/>
        <v>65</v>
      </c>
      <c r="I395" s="29"/>
      <c r="J395" s="29"/>
      <c r="K395" s="28"/>
      <c r="L395" s="14">
        <v>65</v>
      </c>
      <c r="M395" s="29"/>
      <c r="N395" s="29"/>
      <c r="O395" s="29"/>
      <c r="P395" s="12">
        <v>65</v>
      </c>
      <c r="Q395" s="29" t="s">
        <v>27</v>
      </c>
      <c r="R395" s="29" t="s">
        <v>138</v>
      </c>
      <c r="S395" s="29" t="s">
        <v>165</v>
      </c>
      <c r="T395" s="39"/>
    </row>
    <row r="396" s="4" customFormat="1" ht="34" customHeight="1" spans="1:20">
      <c r="A396" s="12">
        <v>393</v>
      </c>
      <c r="B396" s="12" t="s">
        <v>133</v>
      </c>
      <c r="C396" s="14" t="s">
        <v>705</v>
      </c>
      <c r="D396" s="51" t="s">
        <v>671</v>
      </c>
      <c r="E396" s="52" t="s">
        <v>111</v>
      </c>
      <c r="F396" s="53" t="s">
        <v>672</v>
      </c>
      <c r="G396" s="15">
        <f t="shared" si="13"/>
        <v>50</v>
      </c>
      <c r="H396" s="15">
        <f t="shared" si="14"/>
        <v>50</v>
      </c>
      <c r="I396" s="29"/>
      <c r="J396" s="29"/>
      <c r="K396" s="28"/>
      <c r="L396" s="14">
        <v>50</v>
      </c>
      <c r="M396" s="29"/>
      <c r="N396" s="29"/>
      <c r="O396" s="29"/>
      <c r="P396" s="12">
        <v>50</v>
      </c>
      <c r="Q396" s="29" t="s">
        <v>27</v>
      </c>
      <c r="R396" s="29" t="s">
        <v>138</v>
      </c>
      <c r="S396" s="29" t="s">
        <v>165</v>
      </c>
      <c r="T396" s="39"/>
    </row>
    <row r="397" s="4" customFormat="1" ht="34" customHeight="1" spans="1:20">
      <c r="A397" s="12">
        <v>394</v>
      </c>
      <c r="B397" s="12" t="s">
        <v>133</v>
      </c>
      <c r="C397" s="14" t="s">
        <v>706</v>
      </c>
      <c r="D397" s="51" t="s">
        <v>671</v>
      </c>
      <c r="E397" s="52" t="s">
        <v>111</v>
      </c>
      <c r="F397" s="53" t="s">
        <v>672</v>
      </c>
      <c r="G397" s="15">
        <f t="shared" si="13"/>
        <v>40</v>
      </c>
      <c r="H397" s="15">
        <f t="shared" si="14"/>
        <v>40</v>
      </c>
      <c r="I397" s="29"/>
      <c r="J397" s="29"/>
      <c r="K397" s="28"/>
      <c r="L397" s="14">
        <v>40</v>
      </c>
      <c r="M397" s="29"/>
      <c r="N397" s="29"/>
      <c r="O397" s="29"/>
      <c r="P397" s="12">
        <v>40</v>
      </c>
      <c r="Q397" s="29" t="s">
        <v>27</v>
      </c>
      <c r="R397" s="29" t="s">
        <v>138</v>
      </c>
      <c r="S397" s="29" t="s">
        <v>165</v>
      </c>
      <c r="T397" s="39"/>
    </row>
    <row r="398" s="4" customFormat="1" ht="55.5" customHeight="1" spans="1:20">
      <c r="A398" s="12">
        <v>395</v>
      </c>
      <c r="B398" s="12" t="s">
        <v>707</v>
      </c>
      <c r="C398" s="50" t="s">
        <v>708</v>
      </c>
      <c r="D398" s="50" t="s">
        <v>709</v>
      </c>
      <c r="E398" s="55" t="s">
        <v>710</v>
      </c>
      <c r="F398" s="50" t="s">
        <v>711</v>
      </c>
      <c r="G398" s="15">
        <f t="shared" si="13"/>
        <v>522</v>
      </c>
      <c r="H398" s="15">
        <f t="shared" si="14"/>
        <v>522</v>
      </c>
      <c r="I398" s="65"/>
      <c r="J398" s="29"/>
      <c r="K398" s="50">
        <v>522</v>
      </c>
      <c r="L398" s="29"/>
      <c r="M398" s="65"/>
      <c r="N398" s="65"/>
      <c r="O398" s="65"/>
      <c r="P398" s="12">
        <v>522</v>
      </c>
      <c r="Q398" s="29" t="s">
        <v>27</v>
      </c>
      <c r="R398" s="29" t="s">
        <v>138</v>
      </c>
      <c r="S398" s="29" t="s">
        <v>712</v>
      </c>
      <c r="T398" s="39"/>
    </row>
    <row r="399" s="4" customFormat="1" ht="55.5" customHeight="1" spans="1:20">
      <c r="A399" s="12">
        <v>396</v>
      </c>
      <c r="B399" s="12" t="s">
        <v>707</v>
      </c>
      <c r="C399" s="50" t="s">
        <v>713</v>
      </c>
      <c r="D399" s="50" t="s">
        <v>709</v>
      </c>
      <c r="E399" s="55" t="s">
        <v>710</v>
      </c>
      <c r="F399" s="50" t="s">
        <v>714</v>
      </c>
      <c r="G399" s="56">
        <f t="shared" si="13"/>
        <v>663.1995</v>
      </c>
      <c r="H399" s="15">
        <f t="shared" si="14"/>
        <v>663.1995</v>
      </c>
      <c r="I399" s="65"/>
      <c r="J399" s="29"/>
      <c r="K399" s="50"/>
      <c r="L399" s="50">
        <v>663.1995</v>
      </c>
      <c r="M399" s="65"/>
      <c r="N399" s="65"/>
      <c r="O399" s="65"/>
      <c r="P399" s="12">
        <v>663.1995</v>
      </c>
      <c r="Q399" s="29" t="s">
        <v>27</v>
      </c>
      <c r="R399" s="29" t="s">
        <v>138</v>
      </c>
      <c r="S399" s="29" t="s">
        <v>712</v>
      </c>
      <c r="T399" s="39"/>
    </row>
    <row r="400" s="4" customFormat="1" ht="47.25" customHeight="1" spans="1:20">
      <c r="A400" s="12">
        <v>397</v>
      </c>
      <c r="B400" s="12" t="s">
        <v>707</v>
      </c>
      <c r="C400" s="50" t="s">
        <v>715</v>
      </c>
      <c r="D400" s="50" t="s">
        <v>709</v>
      </c>
      <c r="E400" s="55" t="s">
        <v>710</v>
      </c>
      <c r="F400" s="50" t="s">
        <v>716</v>
      </c>
      <c r="G400" s="15">
        <f t="shared" si="13"/>
        <v>39.7</v>
      </c>
      <c r="H400" s="15">
        <f t="shared" si="14"/>
        <v>39.7</v>
      </c>
      <c r="I400" s="65"/>
      <c r="J400" s="29"/>
      <c r="K400" s="50"/>
      <c r="L400" s="50">
        <v>39.7</v>
      </c>
      <c r="M400" s="65"/>
      <c r="N400" s="65"/>
      <c r="O400" s="65"/>
      <c r="P400" s="12">
        <v>39.7</v>
      </c>
      <c r="Q400" s="29" t="s">
        <v>27</v>
      </c>
      <c r="R400" s="29" t="s">
        <v>138</v>
      </c>
      <c r="S400" s="29" t="s">
        <v>712</v>
      </c>
      <c r="T400" s="39"/>
    </row>
    <row r="401" s="4" customFormat="1" ht="38.25" customHeight="1" spans="1:20">
      <c r="A401" s="12">
        <v>398</v>
      </c>
      <c r="B401" s="12" t="s">
        <v>717</v>
      </c>
      <c r="C401" s="50" t="s">
        <v>718</v>
      </c>
      <c r="D401" s="51" t="s">
        <v>719</v>
      </c>
      <c r="E401" s="55" t="s">
        <v>710</v>
      </c>
      <c r="F401" s="50" t="s">
        <v>720</v>
      </c>
      <c r="G401" s="15">
        <f t="shared" si="13"/>
        <v>93.8</v>
      </c>
      <c r="H401" s="15">
        <f t="shared" si="14"/>
        <v>93.8</v>
      </c>
      <c r="I401" s="29"/>
      <c r="J401" s="29"/>
      <c r="K401" s="29">
        <v>77.5895</v>
      </c>
      <c r="L401" s="50">
        <v>16.2105</v>
      </c>
      <c r="M401" s="29"/>
      <c r="N401" s="29"/>
      <c r="O401" s="29"/>
      <c r="P401" s="12">
        <v>93.8</v>
      </c>
      <c r="Q401" s="29" t="s">
        <v>27</v>
      </c>
      <c r="R401" s="29" t="s">
        <v>138</v>
      </c>
      <c r="S401" s="29" t="s">
        <v>721</v>
      </c>
      <c r="T401" s="39"/>
    </row>
    <row r="402" s="4" customFormat="1" ht="38.25" customHeight="1" spans="1:20">
      <c r="A402" s="12"/>
      <c r="B402" s="12" t="s">
        <v>717</v>
      </c>
      <c r="C402" s="50" t="s">
        <v>722</v>
      </c>
      <c r="D402" s="51" t="s">
        <v>719</v>
      </c>
      <c r="E402" s="55" t="s">
        <v>710</v>
      </c>
      <c r="F402" s="50" t="s">
        <v>720</v>
      </c>
      <c r="G402" s="15">
        <f t="shared" si="13"/>
        <v>83</v>
      </c>
      <c r="H402" s="15">
        <f t="shared" si="14"/>
        <v>83</v>
      </c>
      <c r="I402" s="29"/>
      <c r="J402" s="29"/>
      <c r="K402" s="29">
        <v>83</v>
      </c>
      <c r="L402" s="50"/>
      <c r="M402" s="29"/>
      <c r="N402" s="29"/>
      <c r="O402" s="29"/>
      <c r="P402" s="12">
        <v>83</v>
      </c>
      <c r="Q402" s="29" t="s">
        <v>27</v>
      </c>
      <c r="R402" s="29" t="s">
        <v>138</v>
      </c>
      <c r="S402" s="29" t="s">
        <v>721</v>
      </c>
      <c r="T402" s="39"/>
    </row>
    <row r="403" s="4" customFormat="1" ht="97.5" customHeight="1" spans="1:20">
      <c r="A403" s="12">
        <v>399</v>
      </c>
      <c r="B403" s="12" t="s">
        <v>717</v>
      </c>
      <c r="C403" s="50" t="s">
        <v>723</v>
      </c>
      <c r="D403" s="51" t="s">
        <v>724</v>
      </c>
      <c r="E403" s="55" t="s">
        <v>710</v>
      </c>
      <c r="F403" s="50" t="s">
        <v>725</v>
      </c>
      <c r="G403" s="15">
        <f t="shared" ref="G403:G439" si="15">I403+J403+K403+L403+M403</f>
        <v>20</v>
      </c>
      <c r="H403" s="15">
        <f t="shared" si="14"/>
        <v>20</v>
      </c>
      <c r="I403" s="29"/>
      <c r="J403" s="29"/>
      <c r="K403" s="29">
        <v>20</v>
      </c>
      <c r="L403" s="29"/>
      <c r="M403" s="29"/>
      <c r="N403" s="29"/>
      <c r="O403" s="29"/>
      <c r="P403" s="12">
        <v>20</v>
      </c>
      <c r="Q403" s="29" t="s">
        <v>27</v>
      </c>
      <c r="R403" s="29" t="s">
        <v>138</v>
      </c>
      <c r="S403" s="29" t="s">
        <v>726</v>
      </c>
      <c r="T403" s="39"/>
    </row>
    <row r="404" s="4" customFormat="1" ht="81" customHeight="1" spans="1:20">
      <c r="A404" s="12">
        <v>400</v>
      </c>
      <c r="B404" s="12" t="s">
        <v>717</v>
      </c>
      <c r="C404" s="50" t="s">
        <v>727</v>
      </c>
      <c r="D404" s="51" t="s">
        <v>728</v>
      </c>
      <c r="E404" s="55" t="s">
        <v>710</v>
      </c>
      <c r="F404" s="50" t="s">
        <v>729</v>
      </c>
      <c r="G404" s="15">
        <f t="shared" si="15"/>
        <v>793.5</v>
      </c>
      <c r="H404" s="15">
        <f t="shared" si="14"/>
        <v>793.5</v>
      </c>
      <c r="I404" s="29"/>
      <c r="J404" s="29"/>
      <c r="K404" s="29">
        <v>793.5</v>
      </c>
      <c r="L404" s="29"/>
      <c r="M404" s="29"/>
      <c r="N404" s="29"/>
      <c r="O404" s="29"/>
      <c r="P404" s="12">
        <v>793.5</v>
      </c>
      <c r="Q404" s="29" t="s">
        <v>27</v>
      </c>
      <c r="R404" s="29" t="s">
        <v>138</v>
      </c>
      <c r="S404" s="29" t="s">
        <v>721</v>
      </c>
      <c r="T404" s="39"/>
    </row>
    <row r="405" s="4" customFormat="1" ht="67.5" customHeight="1" spans="1:20">
      <c r="A405" s="12">
        <v>401</v>
      </c>
      <c r="B405" s="12" t="s">
        <v>717</v>
      </c>
      <c r="C405" s="50" t="s">
        <v>730</v>
      </c>
      <c r="D405" s="51" t="s">
        <v>731</v>
      </c>
      <c r="E405" s="55" t="s">
        <v>710</v>
      </c>
      <c r="F405" s="50" t="s">
        <v>732</v>
      </c>
      <c r="G405" s="15">
        <f t="shared" si="15"/>
        <v>20</v>
      </c>
      <c r="H405" s="15">
        <f t="shared" si="14"/>
        <v>20</v>
      </c>
      <c r="I405" s="29"/>
      <c r="J405" s="29"/>
      <c r="K405" s="29">
        <v>20</v>
      </c>
      <c r="L405" s="29"/>
      <c r="M405" s="29"/>
      <c r="N405" s="29"/>
      <c r="O405" s="29"/>
      <c r="P405" s="12">
        <v>20</v>
      </c>
      <c r="Q405" s="29" t="s">
        <v>27</v>
      </c>
      <c r="R405" s="29" t="s">
        <v>138</v>
      </c>
      <c r="S405" s="29" t="s">
        <v>726</v>
      </c>
      <c r="T405" s="39"/>
    </row>
    <row r="406" s="4" customFormat="1" ht="46.5" customHeight="1" spans="1:20">
      <c r="A406" s="12">
        <v>402</v>
      </c>
      <c r="B406" s="12" t="s">
        <v>733</v>
      </c>
      <c r="C406" s="50" t="s">
        <v>734</v>
      </c>
      <c r="D406" s="51" t="s">
        <v>735</v>
      </c>
      <c r="E406" s="55" t="s">
        <v>710</v>
      </c>
      <c r="F406" s="50" t="s">
        <v>736</v>
      </c>
      <c r="G406" s="15">
        <f t="shared" si="15"/>
        <v>915.8</v>
      </c>
      <c r="H406" s="15">
        <f t="shared" si="14"/>
        <v>915.8</v>
      </c>
      <c r="I406" s="29"/>
      <c r="J406" s="29"/>
      <c r="K406" s="29">
        <v>915.8</v>
      </c>
      <c r="L406" s="29"/>
      <c r="M406" s="29"/>
      <c r="N406" s="29"/>
      <c r="O406" s="29"/>
      <c r="P406" s="12">
        <v>915.8</v>
      </c>
      <c r="Q406" s="29" t="s">
        <v>27</v>
      </c>
      <c r="R406" s="29" t="s">
        <v>138</v>
      </c>
      <c r="S406" s="29" t="s">
        <v>726</v>
      </c>
      <c r="T406" s="39"/>
    </row>
    <row r="407" s="4" customFormat="1" ht="52.5" customHeight="1" spans="1:20">
      <c r="A407" s="12">
        <v>403</v>
      </c>
      <c r="B407" s="12" t="s">
        <v>737</v>
      </c>
      <c r="C407" s="50" t="s">
        <v>738</v>
      </c>
      <c r="D407" s="51" t="s">
        <v>739</v>
      </c>
      <c r="E407" s="55" t="s">
        <v>710</v>
      </c>
      <c r="F407" s="50" t="s">
        <v>740</v>
      </c>
      <c r="G407" s="15">
        <f t="shared" si="15"/>
        <v>1200</v>
      </c>
      <c r="H407" s="15">
        <f t="shared" si="14"/>
        <v>1200</v>
      </c>
      <c r="I407" s="65"/>
      <c r="J407" s="29"/>
      <c r="K407" s="50"/>
      <c r="L407" s="50">
        <v>1200</v>
      </c>
      <c r="M407" s="65"/>
      <c r="N407" s="65"/>
      <c r="O407" s="65"/>
      <c r="P407" s="12">
        <v>1200</v>
      </c>
      <c r="Q407" s="29" t="s">
        <v>27</v>
      </c>
      <c r="R407" s="29" t="s">
        <v>138</v>
      </c>
      <c r="S407" s="29" t="s">
        <v>726</v>
      </c>
      <c r="T407" s="39"/>
    </row>
    <row r="408" s="4" customFormat="1" ht="66" customHeight="1" spans="1:20">
      <c r="A408" s="12">
        <v>404</v>
      </c>
      <c r="B408" s="12" t="s">
        <v>737</v>
      </c>
      <c r="C408" s="50" t="s">
        <v>741</v>
      </c>
      <c r="D408" s="51" t="s">
        <v>739</v>
      </c>
      <c r="E408" s="55" t="s">
        <v>710</v>
      </c>
      <c r="F408" s="50" t="s">
        <v>742</v>
      </c>
      <c r="G408" s="15">
        <f t="shared" si="15"/>
        <v>2000</v>
      </c>
      <c r="H408" s="15">
        <f t="shared" si="14"/>
        <v>2000</v>
      </c>
      <c r="I408" s="65"/>
      <c r="J408" s="29"/>
      <c r="K408" s="50">
        <v>2000</v>
      </c>
      <c r="L408" s="50"/>
      <c r="M408" s="65"/>
      <c r="N408" s="65"/>
      <c r="O408" s="65"/>
      <c r="P408" s="12">
        <v>2000</v>
      </c>
      <c r="Q408" s="29" t="s">
        <v>27</v>
      </c>
      <c r="R408" s="29" t="s">
        <v>138</v>
      </c>
      <c r="S408" s="29" t="s">
        <v>726</v>
      </c>
      <c r="T408" s="39"/>
    </row>
    <row r="409" s="4" customFormat="1" ht="48" customHeight="1" spans="1:20">
      <c r="A409" s="12">
        <v>405</v>
      </c>
      <c r="B409" s="12" t="s">
        <v>743</v>
      </c>
      <c r="C409" s="50" t="s">
        <v>744</v>
      </c>
      <c r="D409" s="51" t="s">
        <v>745</v>
      </c>
      <c r="E409" s="55" t="s">
        <v>710</v>
      </c>
      <c r="F409" s="50" t="s">
        <v>746</v>
      </c>
      <c r="G409" s="15">
        <f t="shared" si="15"/>
        <v>30</v>
      </c>
      <c r="H409" s="15">
        <f t="shared" si="14"/>
        <v>30</v>
      </c>
      <c r="I409" s="29"/>
      <c r="J409" s="29"/>
      <c r="K409" s="29"/>
      <c r="L409" s="50">
        <v>30</v>
      </c>
      <c r="M409" s="29"/>
      <c r="N409" s="29"/>
      <c r="O409" s="29"/>
      <c r="P409" s="12">
        <v>30</v>
      </c>
      <c r="Q409" s="29" t="s">
        <v>27</v>
      </c>
      <c r="R409" s="29" t="s">
        <v>138</v>
      </c>
      <c r="S409" s="29" t="s">
        <v>726</v>
      </c>
      <c r="T409" s="39"/>
    </row>
    <row r="410" s="4" customFormat="1" ht="45" customHeight="1" spans="1:20">
      <c r="A410" s="12">
        <v>406</v>
      </c>
      <c r="B410" s="12" t="s">
        <v>743</v>
      </c>
      <c r="C410" s="50" t="s">
        <v>747</v>
      </c>
      <c r="D410" s="51" t="s">
        <v>745</v>
      </c>
      <c r="E410" s="55" t="s">
        <v>710</v>
      </c>
      <c r="F410" s="50" t="s">
        <v>748</v>
      </c>
      <c r="G410" s="15">
        <f t="shared" si="15"/>
        <v>10</v>
      </c>
      <c r="H410" s="15">
        <f t="shared" si="14"/>
        <v>10</v>
      </c>
      <c r="I410" s="29"/>
      <c r="J410" s="29"/>
      <c r="K410" s="29"/>
      <c r="L410" s="50">
        <v>10</v>
      </c>
      <c r="M410" s="29"/>
      <c r="N410" s="29"/>
      <c r="O410" s="29"/>
      <c r="P410" s="12">
        <v>10</v>
      </c>
      <c r="Q410" s="29" t="s">
        <v>27</v>
      </c>
      <c r="R410" s="29" t="s">
        <v>138</v>
      </c>
      <c r="S410" s="29" t="s">
        <v>726</v>
      </c>
      <c r="T410" s="39"/>
    </row>
    <row r="411" s="4" customFormat="1" ht="42" customHeight="1" spans="1:20">
      <c r="A411" s="12">
        <v>407</v>
      </c>
      <c r="B411" s="12" t="s">
        <v>22</v>
      </c>
      <c r="C411" s="57" t="s">
        <v>749</v>
      </c>
      <c r="D411" s="14" t="s">
        <v>24</v>
      </c>
      <c r="E411" s="14" t="s">
        <v>85</v>
      </c>
      <c r="F411" s="58" t="s">
        <v>750</v>
      </c>
      <c r="G411" s="15">
        <v>150</v>
      </c>
      <c r="H411" s="15">
        <f t="shared" si="14"/>
        <v>50</v>
      </c>
      <c r="I411" s="66"/>
      <c r="J411" s="67"/>
      <c r="K411" s="67">
        <v>50</v>
      </c>
      <c r="L411" s="58"/>
      <c r="M411" s="66"/>
      <c r="N411" s="68">
        <v>100</v>
      </c>
      <c r="O411" s="66"/>
      <c r="P411" s="12">
        <v>150</v>
      </c>
      <c r="Q411" s="29" t="s">
        <v>27</v>
      </c>
      <c r="R411" s="29" t="s">
        <v>138</v>
      </c>
      <c r="S411" s="29" t="s">
        <v>165</v>
      </c>
      <c r="T411" s="12"/>
    </row>
    <row r="412" s="4" customFormat="1" customHeight="1" spans="1:20">
      <c r="A412" s="12">
        <v>408</v>
      </c>
      <c r="B412" s="12" t="s">
        <v>22</v>
      </c>
      <c r="C412" s="57" t="s">
        <v>751</v>
      </c>
      <c r="D412" s="14" t="s">
        <v>24</v>
      </c>
      <c r="E412" s="14" t="s">
        <v>97</v>
      </c>
      <c r="F412" s="58" t="s">
        <v>752</v>
      </c>
      <c r="G412" s="15">
        <f t="shared" si="15"/>
        <v>110</v>
      </c>
      <c r="H412" s="15">
        <f t="shared" si="14"/>
        <v>110</v>
      </c>
      <c r="I412" s="66"/>
      <c r="J412" s="67">
        <v>74</v>
      </c>
      <c r="K412" s="67">
        <v>36</v>
      </c>
      <c r="L412" s="66"/>
      <c r="M412" s="12"/>
      <c r="N412" s="12"/>
      <c r="O412" s="12"/>
      <c r="P412" s="12">
        <v>110</v>
      </c>
      <c r="Q412" s="29" t="s">
        <v>27</v>
      </c>
      <c r="R412" s="29" t="s">
        <v>138</v>
      </c>
      <c r="S412" s="29" t="s">
        <v>165</v>
      </c>
      <c r="T412" s="12"/>
    </row>
    <row r="413" s="4" customFormat="1" ht="43.5" customHeight="1" spans="1:20">
      <c r="A413" s="12">
        <v>409</v>
      </c>
      <c r="B413" s="12" t="s">
        <v>22</v>
      </c>
      <c r="C413" s="57" t="s">
        <v>753</v>
      </c>
      <c r="D413" s="14" t="s">
        <v>24</v>
      </c>
      <c r="E413" s="14" t="s">
        <v>97</v>
      </c>
      <c r="F413" s="58" t="s">
        <v>754</v>
      </c>
      <c r="G413" s="15">
        <f t="shared" si="15"/>
        <v>120</v>
      </c>
      <c r="H413" s="15">
        <f t="shared" si="14"/>
        <v>120</v>
      </c>
      <c r="I413" s="66"/>
      <c r="J413" s="67">
        <v>120</v>
      </c>
      <c r="K413" s="67"/>
      <c r="L413" s="66"/>
      <c r="M413" s="66"/>
      <c r="N413" s="66"/>
      <c r="O413" s="66"/>
      <c r="P413" s="12">
        <v>120</v>
      </c>
      <c r="Q413" s="29" t="s">
        <v>27</v>
      </c>
      <c r="R413" s="29" t="s">
        <v>138</v>
      </c>
      <c r="S413" s="29" t="s">
        <v>165</v>
      </c>
      <c r="T413" s="12"/>
    </row>
    <row r="414" s="4" customFormat="1" ht="99" customHeight="1" spans="1:20">
      <c r="A414" s="12">
        <v>410</v>
      </c>
      <c r="B414" s="12" t="s">
        <v>22</v>
      </c>
      <c r="C414" s="57" t="s">
        <v>108</v>
      </c>
      <c r="D414" s="14" t="s">
        <v>24</v>
      </c>
      <c r="E414" s="14" t="s">
        <v>106</v>
      </c>
      <c r="F414" s="58" t="s">
        <v>755</v>
      </c>
      <c r="G414" s="15">
        <f t="shared" si="15"/>
        <v>130</v>
      </c>
      <c r="H414" s="15">
        <f t="shared" si="14"/>
        <v>130</v>
      </c>
      <c r="I414" s="66"/>
      <c r="J414" s="67">
        <v>130</v>
      </c>
      <c r="K414" s="67"/>
      <c r="L414" s="66"/>
      <c r="M414" s="66"/>
      <c r="N414" s="66"/>
      <c r="O414" s="66"/>
      <c r="P414" s="12">
        <v>130</v>
      </c>
      <c r="Q414" s="29" t="s">
        <v>27</v>
      </c>
      <c r="R414" s="29" t="s">
        <v>138</v>
      </c>
      <c r="S414" s="29" t="s">
        <v>165</v>
      </c>
      <c r="T414" s="12"/>
    </row>
    <row r="415" s="4" customFormat="1" ht="57.75" customHeight="1" spans="1:20">
      <c r="A415" s="12">
        <v>411</v>
      </c>
      <c r="B415" s="12" t="s">
        <v>22</v>
      </c>
      <c r="C415" s="57" t="s">
        <v>756</v>
      </c>
      <c r="D415" s="14" t="s">
        <v>24</v>
      </c>
      <c r="E415" s="14" t="s">
        <v>106</v>
      </c>
      <c r="F415" s="58" t="s">
        <v>757</v>
      </c>
      <c r="G415" s="15">
        <f t="shared" si="15"/>
        <v>210</v>
      </c>
      <c r="H415" s="15">
        <f t="shared" si="14"/>
        <v>210</v>
      </c>
      <c r="I415" s="66"/>
      <c r="J415" s="67">
        <v>210</v>
      </c>
      <c r="K415" s="67"/>
      <c r="L415" s="66"/>
      <c r="M415" s="66"/>
      <c r="N415" s="66"/>
      <c r="O415" s="66"/>
      <c r="P415" s="12">
        <v>210</v>
      </c>
      <c r="Q415" s="29" t="s">
        <v>27</v>
      </c>
      <c r="R415" s="29" t="s">
        <v>138</v>
      </c>
      <c r="S415" s="29" t="s">
        <v>165</v>
      </c>
      <c r="T415" s="12"/>
    </row>
    <row r="416" s="4" customFormat="1" ht="43.5" customHeight="1" spans="1:20">
      <c r="A416" s="12">
        <v>412</v>
      </c>
      <c r="B416" s="12" t="s">
        <v>22</v>
      </c>
      <c r="C416" s="57" t="s">
        <v>758</v>
      </c>
      <c r="D416" s="14" t="s">
        <v>24</v>
      </c>
      <c r="E416" s="14" t="s">
        <v>111</v>
      </c>
      <c r="F416" s="58" t="s">
        <v>759</v>
      </c>
      <c r="G416" s="15">
        <f t="shared" si="15"/>
        <v>135</v>
      </c>
      <c r="H416" s="15">
        <f t="shared" si="14"/>
        <v>135</v>
      </c>
      <c r="I416" s="66"/>
      <c r="J416" s="67">
        <v>135</v>
      </c>
      <c r="K416" s="67"/>
      <c r="L416" s="66"/>
      <c r="M416" s="66"/>
      <c r="N416" s="66"/>
      <c r="O416" s="66"/>
      <c r="P416" s="12">
        <v>135</v>
      </c>
      <c r="Q416" s="29" t="s">
        <v>27</v>
      </c>
      <c r="R416" s="29" t="s">
        <v>138</v>
      </c>
      <c r="S416" s="29" t="s">
        <v>165</v>
      </c>
      <c r="T416" s="12"/>
    </row>
    <row r="417" s="4" customFormat="1" ht="72" customHeight="1" spans="1:20">
      <c r="A417" s="12">
        <v>413</v>
      </c>
      <c r="B417" s="12" t="s">
        <v>22</v>
      </c>
      <c r="C417" s="57" t="s">
        <v>760</v>
      </c>
      <c r="D417" s="14" t="s">
        <v>24</v>
      </c>
      <c r="E417" s="14" t="s">
        <v>127</v>
      </c>
      <c r="F417" s="58" t="s">
        <v>761</v>
      </c>
      <c r="G417" s="15">
        <f t="shared" si="15"/>
        <v>165</v>
      </c>
      <c r="H417" s="15">
        <f t="shared" si="14"/>
        <v>165</v>
      </c>
      <c r="I417" s="66"/>
      <c r="J417" s="67">
        <v>165</v>
      </c>
      <c r="K417" s="67"/>
      <c r="L417" s="66"/>
      <c r="M417" s="66"/>
      <c r="N417" s="66"/>
      <c r="O417" s="66"/>
      <c r="P417" s="12">
        <v>165</v>
      </c>
      <c r="Q417" s="29" t="s">
        <v>27</v>
      </c>
      <c r="R417" s="29" t="s">
        <v>138</v>
      </c>
      <c r="S417" s="29" t="s">
        <v>165</v>
      </c>
      <c r="T417" s="12"/>
    </row>
    <row r="418" s="4" customFormat="1" ht="43.5" customHeight="1" spans="1:20">
      <c r="A418" s="12">
        <v>414</v>
      </c>
      <c r="B418" s="12" t="s">
        <v>22</v>
      </c>
      <c r="C418" s="57" t="s">
        <v>762</v>
      </c>
      <c r="D418" s="14" t="s">
        <v>24</v>
      </c>
      <c r="E418" s="14" t="s">
        <v>127</v>
      </c>
      <c r="F418" s="58" t="s">
        <v>763</v>
      </c>
      <c r="G418" s="15">
        <f t="shared" si="15"/>
        <v>130</v>
      </c>
      <c r="H418" s="15">
        <f t="shared" si="14"/>
        <v>130</v>
      </c>
      <c r="I418" s="66"/>
      <c r="J418" s="67">
        <v>130</v>
      </c>
      <c r="K418" s="67"/>
      <c r="L418" s="66"/>
      <c r="M418" s="66"/>
      <c r="N418" s="66"/>
      <c r="O418" s="66"/>
      <c r="P418" s="12">
        <v>130</v>
      </c>
      <c r="Q418" s="29" t="s">
        <v>27</v>
      </c>
      <c r="R418" s="29" t="s">
        <v>138</v>
      </c>
      <c r="S418" s="29" t="s">
        <v>165</v>
      </c>
      <c r="T418" s="12"/>
    </row>
    <row r="419" s="5" customFormat="1" ht="39" customHeight="1" spans="1:20">
      <c r="A419" s="59">
        <v>415</v>
      </c>
      <c r="B419" s="59" t="s">
        <v>133</v>
      </c>
      <c r="C419" s="60" t="s">
        <v>764</v>
      </c>
      <c r="D419" s="61" t="s">
        <v>671</v>
      </c>
      <c r="E419" s="62" t="s">
        <v>111</v>
      </c>
      <c r="F419" s="63" t="s">
        <v>765</v>
      </c>
      <c r="G419" s="64">
        <f t="shared" si="15"/>
        <v>35</v>
      </c>
      <c r="H419" s="64">
        <f t="shared" si="14"/>
        <v>35</v>
      </c>
      <c r="I419" s="60"/>
      <c r="J419" s="60"/>
      <c r="K419" s="69">
        <v>35</v>
      </c>
      <c r="L419" s="70"/>
      <c r="M419" s="71"/>
      <c r="N419" s="71"/>
      <c r="O419" s="71"/>
      <c r="P419" s="59">
        <v>35</v>
      </c>
      <c r="Q419" s="29" t="s">
        <v>27</v>
      </c>
      <c r="R419" s="29" t="s">
        <v>138</v>
      </c>
      <c r="S419" s="29" t="s">
        <v>766</v>
      </c>
      <c r="T419" s="59"/>
    </row>
    <row r="420" s="5" customFormat="1" ht="39" customHeight="1" spans="1:20">
      <c r="A420" s="59">
        <v>416</v>
      </c>
      <c r="B420" s="59" t="s">
        <v>133</v>
      </c>
      <c r="C420" s="60" t="s">
        <v>767</v>
      </c>
      <c r="D420" s="61" t="s">
        <v>671</v>
      </c>
      <c r="E420" s="62" t="s">
        <v>111</v>
      </c>
      <c r="F420" s="63" t="s">
        <v>765</v>
      </c>
      <c r="G420" s="64">
        <f t="shared" si="15"/>
        <v>35</v>
      </c>
      <c r="H420" s="64">
        <f t="shared" si="14"/>
        <v>35</v>
      </c>
      <c r="I420" s="60"/>
      <c r="J420" s="60"/>
      <c r="K420" s="69">
        <v>35</v>
      </c>
      <c r="L420" s="70"/>
      <c r="M420" s="71"/>
      <c r="N420" s="71"/>
      <c r="O420" s="71"/>
      <c r="P420" s="59">
        <v>35</v>
      </c>
      <c r="Q420" s="29" t="s">
        <v>27</v>
      </c>
      <c r="R420" s="29" t="s">
        <v>138</v>
      </c>
      <c r="S420" s="29" t="s">
        <v>766</v>
      </c>
      <c r="T420" s="59"/>
    </row>
    <row r="421" s="5" customFormat="1" ht="39" customHeight="1" spans="1:20">
      <c r="A421" s="59">
        <v>417</v>
      </c>
      <c r="B421" s="59" t="s">
        <v>133</v>
      </c>
      <c r="C421" s="60" t="s">
        <v>768</v>
      </c>
      <c r="D421" s="61" t="s">
        <v>671</v>
      </c>
      <c r="E421" s="62" t="s">
        <v>111</v>
      </c>
      <c r="F421" s="63" t="s">
        <v>765</v>
      </c>
      <c r="G421" s="64">
        <f t="shared" si="15"/>
        <v>35</v>
      </c>
      <c r="H421" s="64">
        <f t="shared" si="14"/>
        <v>35</v>
      </c>
      <c r="I421" s="60"/>
      <c r="J421" s="60"/>
      <c r="K421" s="69">
        <v>35</v>
      </c>
      <c r="L421" s="70"/>
      <c r="M421" s="71"/>
      <c r="N421" s="71"/>
      <c r="O421" s="71"/>
      <c r="P421" s="59">
        <v>35</v>
      </c>
      <c r="Q421" s="29" t="s">
        <v>27</v>
      </c>
      <c r="R421" s="29" t="s">
        <v>138</v>
      </c>
      <c r="S421" s="29" t="s">
        <v>766</v>
      </c>
      <c r="T421" s="59"/>
    </row>
    <row r="422" s="5" customFormat="1" ht="39" customHeight="1" spans="1:20">
      <c r="A422" s="59">
        <v>418</v>
      </c>
      <c r="B422" s="59" t="s">
        <v>133</v>
      </c>
      <c r="C422" s="60" t="s">
        <v>769</v>
      </c>
      <c r="D422" s="61" t="s">
        <v>671</v>
      </c>
      <c r="E422" s="62" t="s">
        <v>111</v>
      </c>
      <c r="F422" s="63" t="s">
        <v>765</v>
      </c>
      <c r="G422" s="64">
        <f t="shared" si="15"/>
        <v>35</v>
      </c>
      <c r="H422" s="64">
        <f t="shared" si="14"/>
        <v>35</v>
      </c>
      <c r="I422" s="60"/>
      <c r="J422" s="60"/>
      <c r="K422" s="69">
        <v>35</v>
      </c>
      <c r="L422" s="70"/>
      <c r="M422" s="71"/>
      <c r="N422" s="71"/>
      <c r="O422" s="71"/>
      <c r="P422" s="59">
        <v>35</v>
      </c>
      <c r="Q422" s="29" t="s">
        <v>27</v>
      </c>
      <c r="R422" s="29" t="s">
        <v>138</v>
      </c>
      <c r="S422" s="29" t="s">
        <v>766</v>
      </c>
      <c r="T422" s="59"/>
    </row>
    <row r="423" s="5" customFormat="1" ht="39" customHeight="1" spans="1:20">
      <c r="A423" s="59">
        <v>419</v>
      </c>
      <c r="B423" s="59" t="s">
        <v>133</v>
      </c>
      <c r="C423" s="60" t="s">
        <v>770</v>
      </c>
      <c r="D423" s="61" t="s">
        <v>671</v>
      </c>
      <c r="E423" s="62" t="s">
        <v>111</v>
      </c>
      <c r="F423" s="63" t="s">
        <v>765</v>
      </c>
      <c r="G423" s="64">
        <f t="shared" si="15"/>
        <v>35</v>
      </c>
      <c r="H423" s="64">
        <f t="shared" si="14"/>
        <v>35</v>
      </c>
      <c r="I423" s="60"/>
      <c r="J423" s="60"/>
      <c r="K423" s="69">
        <v>35</v>
      </c>
      <c r="L423" s="70"/>
      <c r="M423" s="71"/>
      <c r="N423" s="71"/>
      <c r="O423" s="71"/>
      <c r="P423" s="59">
        <v>35</v>
      </c>
      <c r="Q423" s="29" t="s">
        <v>27</v>
      </c>
      <c r="R423" s="29" t="s">
        <v>138</v>
      </c>
      <c r="S423" s="29" t="s">
        <v>766</v>
      </c>
      <c r="T423" s="59"/>
    </row>
    <row r="424" s="5" customFormat="1" ht="39" customHeight="1" spans="1:20">
      <c r="A424" s="59">
        <v>420</v>
      </c>
      <c r="B424" s="59" t="s">
        <v>133</v>
      </c>
      <c r="C424" s="60" t="s">
        <v>771</v>
      </c>
      <c r="D424" s="61" t="s">
        <v>671</v>
      </c>
      <c r="E424" s="62" t="s">
        <v>111</v>
      </c>
      <c r="F424" s="63" t="s">
        <v>765</v>
      </c>
      <c r="G424" s="64">
        <f t="shared" si="15"/>
        <v>35</v>
      </c>
      <c r="H424" s="64">
        <f t="shared" si="14"/>
        <v>35</v>
      </c>
      <c r="I424" s="60"/>
      <c r="J424" s="60"/>
      <c r="K424" s="69">
        <v>35</v>
      </c>
      <c r="L424" s="70"/>
      <c r="M424" s="71"/>
      <c r="N424" s="71"/>
      <c r="O424" s="71"/>
      <c r="P424" s="59">
        <v>35</v>
      </c>
      <c r="Q424" s="29" t="s">
        <v>27</v>
      </c>
      <c r="R424" s="29" t="s">
        <v>138</v>
      </c>
      <c r="S424" s="29" t="s">
        <v>766</v>
      </c>
      <c r="T424" s="59"/>
    </row>
    <row r="425" s="5" customFormat="1" ht="39" customHeight="1" spans="1:20">
      <c r="A425" s="59">
        <v>421</v>
      </c>
      <c r="B425" s="59" t="s">
        <v>133</v>
      </c>
      <c r="C425" s="60" t="s">
        <v>772</v>
      </c>
      <c r="D425" s="61" t="s">
        <v>671</v>
      </c>
      <c r="E425" s="62" t="s">
        <v>111</v>
      </c>
      <c r="F425" s="63" t="s">
        <v>765</v>
      </c>
      <c r="G425" s="64">
        <f t="shared" si="15"/>
        <v>35</v>
      </c>
      <c r="H425" s="64">
        <f t="shared" si="14"/>
        <v>35</v>
      </c>
      <c r="I425" s="60"/>
      <c r="J425" s="60"/>
      <c r="K425" s="72">
        <v>30</v>
      </c>
      <c r="L425" s="70">
        <v>5</v>
      </c>
      <c r="M425" s="71"/>
      <c r="N425" s="71"/>
      <c r="O425" s="71"/>
      <c r="P425" s="59">
        <v>35</v>
      </c>
      <c r="Q425" s="29" t="s">
        <v>27</v>
      </c>
      <c r="R425" s="29" t="s">
        <v>138</v>
      </c>
      <c r="S425" s="29" t="s">
        <v>766</v>
      </c>
      <c r="T425" s="59"/>
    </row>
    <row r="426" s="4" customFormat="1" ht="39" customHeight="1" spans="1:20">
      <c r="A426" s="12">
        <v>422</v>
      </c>
      <c r="B426" s="12" t="s">
        <v>133</v>
      </c>
      <c r="C426" s="29" t="s">
        <v>773</v>
      </c>
      <c r="D426" s="51" t="s">
        <v>671</v>
      </c>
      <c r="E426" s="52" t="s">
        <v>111</v>
      </c>
      <c r="F426" s="53" t="s">
        <v>765</v>
      </c>
      <c r="G426" s="15">
        <f t="shared" si="15"/>
        <v>15</v>
      </c>
      <c r="H426" s="15">
        <f t="shared" si="14"/>
        <v>15</v>
      </c>
      <c r="I426" s="29"/>
      <c r="J426" s="29"/>
      <c r="K426" s="14"/>
      <c r="L426" s="73">
        <v>15</v>
      </c>
      <c r="M426" s="74"/>
      <c r="N426" s="74"/>
      <c r="O426" s="74"/>
      <c r="P426" s="12">
        <v>15</v>
      </c>
      <c r="Q426" s="29" t="s">
        <v>27</v>
      </c>
      <c r="R426" s="29" t="s">
        <v>138</v>
      </c>
      <c r="S426" s="29" t="s">
        <v>766</v>
      </c>
      <c r="T426" s="12"/>
    </row>
    <row r="427" s="4" customFormat="1" ht="39" customHeight="1" spans="1:20">
      <c r="A427" s="12">
        <v>423</v>
      </c>
      <c r="B427" s="12" t="s">
        <v>133</v>
      </c>
      <c r="C427" s="29" t="s">
        <v>774</v>
      </c>
      <c r="D427" s="51" t="s">
        <v>671</v>
      </c>
      <c r="E427" s="52" t="s">
        <v>111</v>
      </c>
      <c r="F427" s="53" t="s">
        <v>765</v>
      </c>
      <c r="G427" s="15">
        <f t="shared" si="15"/>
        <v>12</v>
      </c>
      <c r="H427" s="15">
        <f t="shared" si="14"/>
        <v>12</v>
      </c>
      <c r="I427" s="29"/>
      <c r="J427" s="29"/>
      <c r="K427" s="14"/>
      <c r="L427" s="73">
        <v>12</v>
      </c>
      <c r="M427" s="74"/>
      <c r="N427" s="74"/>
      <c r="O427" s="74"/>
      <c r="P427" s="12">
        <v>12</v>
      </c>
      <c r="Q427" s="29" t="s">
        <v>27</v>
      </c>
      <c r="R427" s="29" t="s">
        <v>138</v>
      </c>
      <c r="S427" s="29" t="s">
        <v>766</v>
      </c>
      <c r="T427" s="12"/>
    </row>
    <row r="428" s="4" customFormat="1" ht="39" customHeight="1" spans="1:20">
      <c r="A428" s="12">
        <v>424</v>
      </c>
      <c r="B428" s="12" t="s">
        <v>133</v>
      </c>
      <c r="C428" s="29" t="s">
        <v>775</v>
      </c>
      <c r="D428" s="51" t="s">
        <v>671</v>
      </c>
      <c r="E428" s="52" t="s">
        <v>111</v>
      </c>
      <c r="F428" s="53" t="s">
        <v>765</v>
      </c>
      <c r="G428" s="15">
        <f t="shared" si="15"/>
        <v>12</v>
      </c>
      <c r="H428" s="15">
        <f t="shared" si="14"/>
        <v>12</v>
      </c>
      <c r="I428" s="29"/>
      <c r="J428" s="29"/>
      <c r="K428" s="14"/>
      <c r="L428" s="73">
        <v>12</v>
      </c>
      <c r="M428" s="74"/>
      <c r="N428" s="74"/>
      <c r="O428" s="74"/>
      <c r="P428" s="12">
        <v>12</v>
      </c>
      <c r="Q428" s="29" t="s">
        <v>27</v>
      </c>
      <c r="R428" s="29" t="s">
        <v>138</v>
      </c>
      <c r="S428" s="29" t="s">
        <v>766</v>
      </c>
      <c r="T428" s="12"/>
    </row>
    <row r="429" s="4" customFormat="1" ht="39" customHeight="1" spans="1:20">
      <c r="A429" s="12">
        <v>425</v>
      </c>
      <c r="B429" s="12" t="s">
        <v>133</v>
      </c>
      <c r="C429" s="29" t="s">
        <v>776</v>
      </c>
      <c r="D429" s="51" t="s">
        <v>671</v>
      </c>
      <c r="E429" s="52" t="s">
        <v>111</v>
      </c>
      <c r="F429" s="53" t="s">
        <v>765</v>
      </c>
      <c r="G429" s="15">
        <f t="shared" si="15"/>
        <v>12</v>
      </c>
      <c r="H429" s="15">
        <f t="shared" si="14"/>
        <v>12</v>
      </c>
      <c r="I429" s="29"/>
      <c r="J429" s="29"/>
      <c r="K429" s="14"/>
      <c r="L429" s="73">
        <v>12</v>
      </c>
      <c r="M429" s="74"/>
      <c r="N429" s="74"/>
      <c r="O429" s="74"/>
      <c r="P429" s="12">
        <v>12</v>
      </c>
      <c r="Q429" s="29" t="s">
        <v>27</v>
      </c>
      <c r="R429" s="29" t="s">
        <v>138</v>
      </c>
      <c r="S429" s="29" t="s">
        <v>766</v>
      </c>
      <c r="T429" s="12"/>
    </row>
    <row r="430" s="4" customFormat="1" ht="39" customHeight="1" spans="1:20">
      <c r="A430" s="12">
        <v>426</v>
      </c>
      <c r="B430" s="12" t="s">
        <v>133</v>
      </c>
      <c r="C430" s="29" t="s">
        <v>777</v>
      </c>
      <c r="D430" s="51" t="s">
        <v>671</v>
      </c>
      <c r="E430" s="52" t="s">
        <v>111</v>
      </c>
      <c r="F430" s="53" t="s">
        <v>765</v>
      </c>
      <c r="G430" s="15">
        <f t="shared" si="15"/>
        <v>15</v>
      </c>
      <c r="H430" s="15">
        <f t="shared" si="14"/>
        <v>15</v>
      </c>
      <c r="I430" s="29"/>
      <c r="J430" s="29"/>
      <c r="K430" s="14"/>
      <c r="L430" s="73">
        <v>15</v>
      </c>
      <c r="M430" s="74"/>
      <c r="N430" s="74"/>
      <c r="O430" s="74"/>
      <c r="P430" s="12">
        <v>15</v>
      </c>
      <c r="Q430" s="29" t="s">
        <v>27</v>
      </c>
      <c r="R430" s="29" t="s">
        <v>138</v>
      </c>
      <c r="S430" s="29" t="s">
        <v>766</v>
      </c>
      <c r="T430" s="12"/>
    </row>
    <row r="431" s="4" customFormat="1" ht="39" customHeight="1" spans="1:20">
      <c r="A431" s="12">
        <v>427</v>
      </c>
      <c r="B431" s="12" t="s">
        <v>133</v>
      </c>
      <c r="C431" s="29" t="s">
        <v>778</v>
      </c>
      <c r="D431" s="51" t="s">
        <v>671</v>
      </c>
      <c r="E431" s="52" t="s">
        <v>111</v>
      </c>
      <c r="F431" s="53" t="s">
        <v>765</v>
      </c>
      <c r="G431" s="15">
        <f t="shared" si="15"/>
        <v>15</v>
      </c>
      <c r="H431" s="15">
        <f t="shared" si="14"/>
        <v>15</v>
      </c>
      <c r="I431" s="29"/>
      <c r="J431" s="29"/>
      <c r="K431" s="14"/>
      <c r="L431" s="73">
        <v>15</v>
      </c>
      <c r="M431" s="74"/>
      <c r="N431" s="74"/>
      <c r="O431" s="74"/>
      <c r="P431" s="12">
        <v>15</v>
      </c>
      <c r="Q431" s="29" t="s">
        <v>27</v>
      </c>
      <c r="R431" s="29" t="s">
        <v>138</v>
      </c>
      <c r="S431" s="29" t="s">
        <v>766</v>
      </c>
      <c r="T431" s="12"/>
    </row>
    <row r="432" s="4" customFormat="1" ht="39" customHeight="1" spans="1:20">
      <c r="A432" s="12">
        <v>428</v>
      </c>
      <c r="B432" s="12" t="s">
        <v>133</v>
      </c>
      <c r="C432" s="29" t="s">
        <v>779</v>
      </c>
      <c r="D432" s="51" t="s">
        <v>671</v>
      </c>
      <c r="E432" s="52" t="s">
        <v>111</v>
      </c>
      <c r="F432" s="53" t="s">
        <v>765</v>
      </c>
      <c r="G432" s="15">
        <f t="shared" si="15"/>
        <v>15</v>
      </c>
      <c r="H432" s="15">
        <f t="shared" si="14"/>
        <v>15</v>
      </c>
      <c r="I432" s="29"/>
      <c r="J432" s="29"/>
      <c r="K432" s="14"/>
      <c r="L432" s="73">
        <v>15</v>
      </c>
      <c r="M432" s="74"/>
      <c r="N432" s="74"/>
      <c r="O432" s="74"/>
      <c r="P432" s="12">
        <v>15</v>
      </c>
      <c r="Q432" s="29" t="s">
        <v>27</v>
      </c>
      <c r="R432" s="29" t="s">
        <v>138</v>
      </c>
      <c r="S432" s="29" t="s">
        <v>766</v>
      </c>
      <c r="T432" s="12"/>
    </row>
    <row r="433" s="4" customFormat="1" ht="39" customHeight="1" spans="1:20">
      <c r="A433" s="12">
        <v>429</v>
      </c>
      <c r="B433" s="12" t="s">
        <v>133</v>
      </c>
      <c r="C433" s="29" t="s">
        <v>780</v>
      </c>
      <c r="D433" s="51" t="s">
        <v>671</v>
      </c>
      <c r="E433" s="52" t="s">
        <v>111</v>
      </c>
      <c r="F433" s="53" t="s">
        <v>765</v>
      </c>
      <c r="G433" s="15">
        <f t="shared" si="15"/>
        <v>15</v>
      </c>
      <c r="H433" s="15">
        <f t="shared" si="14"/>
        <v>15</v>
      </c>
      <c r="I433" s="29"/>
      <c r="J433" s="29"/>
      <c r="K433" s="14"/>
      <c r="L433" s="73">
        <v>15</v>
      </c>
      <c r="M433" s="74"/>
      <c r="N433" s="74"/>
      <c r="O433" s="74"/>
      <c r="P433" s="12">
        <v>15</v>
      </c>
      <c r="Q433" s="29" t="s">
        <v>27</v>
      </c>
      <c r="R433" s="29" t="s">
        <v>138</v>
      </c>
      <c r="S433" s="29" t="s">
        <v>766</v>
      </c>
      <c r="T433" s="12"/>
    </row>
    <row r="434" s="4" customFormat="1" ht="39" customHeight="1" spans="1:20">
      <c r="A434" s="12">
        <v>430</v>
      </c>
      <c r="B434" s="12" t="s">
        <v>133</v>
      </c>
      <c r="C434" s="29" t="s">
        <v>781</v>
      </c>
      <c r="D434" s="51" t="s">
        <v>671</v>
      </c>
      <c r="E434" s="52" t="s">
        <v>111</v>
      </c>
      <c r="F434" s="53" t="s">
        <v>765</v>
      </c>
      <c r="G434" s="15">
        <f t="shared" si="15"/>
        <v>12</v>
      </c>
      <c r="H434" s="15">
        <f t="shared" si="14"/>
        <v>12</v>
      </c>
      <c r="I434" s="29"/>
      <c r="J434" s="29"/>
      <c r="K434" s="14"/>
      <c r="L434" s="73">
        <v>12</v>
      </c>
      <c r="M434" s="74"/>
      <c r="N434" s="74"/>
      <c r="O434" s="74"/>
      <c r="P434" s="12">
        <v>12</v>
      </c>
      <c r="Q434" s="29" t="s">
        <v>27</v>
      </c>
      <c r="R434" s="29" t="s">
        <v>138</v>
      </c>
      <c r="S434" s="29" t="s">
        <v>766</v>
      </c>
      <c r="T434" s="12"/>
    </row>
    <row r="435" s="4" customFormat="1" ht="39" customHeight="1" spans="1:20">
      <c r="A435" s="12">
        <v>431</v>
      </c>
      <c r="B435" s="12" t="s">
        <v>133</v>
      </c>
      <c r="C435" s="29" t="s">
        <v>782</v>
      </c>
      <c r="D435" s="51" t="s">
        <v>671</v>
      </c>
      <c r="E435" s="52" t="s">
        <v>111</v>
      </c>
      <c r="F435" s="53" t="s">
        <v>765</v>
      </c>
      <c r="G435" s="15">
        <f t="shared" si="15"/>
        <v>12</v>
      </c>
      <c r="H435" s="15">
        <f t="shared" si="14"/>
        <v>12</v>
      </c>
      <c r="I435" s="29"/>
      <c r="J435" s="29"/>
      <c r="K435" s="14"/>
      <c r="L435" s="73">
        <v>12</v>
      </c>
      <c r="M435" s="74"/>
      <c r="N435" s="74"/>
      <c r="O435" s="74"/>
      <c r="P435" s="12">
        <v>12</v>
      </c>
      <c r="Q435" s="29" t="s">
        <v>27</v>
      </c>
      <c r="R435" s="29" t="s">
        <v>138</v>
      </c>
      <c r="S435" s="29" t="s">
        <v>766</v>
      </c>
      <c r="T435" s="12"/>
    </row>
    <row r="436" s="4" customFormat="1" ht="39" customHeight="1" spans="1:20">
      <c r="A436" s="12">
        <v>432</v>
      </c>
      <c r="B436" s="12" t="s">
        <v>133</v>
      </c>
      <c r="C436" s="29" t="s">
        <v>783</v>
      </c>
      <c r="D436" s="51" t="s">
        <v>671</v>
      </c>
      <c r="E436" s="52" t="s">
        <v>111</v>
      </c>
      <c r="F436" s="53" t="s">
        <v>765</v>
      </c>
      <c r="G436" s="15">
        <f t="shared" si="15"/>
        <v>12</v>
      </c>
      <c r="H436" s="15">
        <f t="shared" si="14"/>
        <v>12</v>
      </c>
      <c r="I436" s="29"/>
      <c r="J436" s="29"/>
      <c r="K436" s="14"/>
      <c r="L436" s="73">
        <v>12</v>
      </c>
      <c r="M436" s="74"/>
      <c r="N436" s="74"/>
      <c r="O436" s="74"/>
      <c r="P436" s="12">
        <v>12</v>
      </c>
      <c r="Q436" s="29" t="s">
        <v>27</v>
      </c>
      <c r="R436" s="29" t="s">
        <v>138</v>
      </c>
      <c r="S436" s="29" t="s">
        <v>766</v>
      </c>
      <c r="T436" s="12"/>
    </row>
    <row r="437" s="4" customFormat="1" ht="39" customHeight="1" spans="1:20">
      <c r="A437" s="12">
        <v>433</v>
      </c>
      <c r="B437" s="12" t="s">
        <v>133</v>
      </c>
      <c r="C437" s="29" t="s">
        <v>784</v>
      </c>
      <c r="D437" s="51" t="s">
        <v>671</v>
      </c>
      <c r="E437" s="52" t="s">
        <v>111</v>
      </c>
      <c r="F437" s="53" t="s">
        <v>765</v>
      </c>
      <c r="G437" s="15">
        <f t="shared" si="15"/>
        <v>12</v>
      </c>
      <c r="H437" s="15">
        <f t="shared" si="14"/>
        <v>12</v>
      </c>
      <c r="I437" s="29"/>
      <c r="J437" s="29"/>
      <c r="K437" s="14"/>
      <c r="L437" s="73">
        <v>12</v>
      </c>
      <c r="M437" s="74"/>
      <c r="N437" s="74"/>
      <c r="O437" s="74"/>
      <c r="P437" s="12">
        <v>12</v>
      </c>
      <c r="Q437" s="29" t="s">
        <v>27</v>
      </c>
      <c r="R437" s="29" t="s">
        <v>138</v>
      </c>
      <c r="S437" s="29" t="s">
        <v>766</v>
      </c>
      <c r="T437" s="12"/>
    </row>
    <row r="438" s="4" customFormat="1" ht="39" customHeight="1" spans="1:20">
      <c r="A438" s="12">
        <v>434</v>
      </c>
      <c r="B438" s="12" t="s">
        <v>133</v>
      </c>
      <c r="C438" s="29" t="s">
        <v>785</v>
      </c>
      <c r="D438" s="51" t="s">
        <v>671</v>
      </c>
      <c r="E438" s="52" t="s">
        <v>111</v>
      </c>
      <c r="F438" s="53" t="s">
        <v>765</v>
      </c>
      <c r="G438" s="15">
        <f t="shared" si="15"/>
        <v>12</v>
      </c>
      <c r="H438" s="15">
        <f t="shared" si="14"/>
        <v>12</v>
      </c>
      <c r="I438" s="29"/>
      <c r="J438" s="29"/>
      <c r="K438" s="28"/>
      <c r="L438" s="73">
        <v>12</v>
      </c>
      <c r="M438" s="74"/>
      <c r="N438" s="74"/>
      <c r="O438" s="74"/>
      <c r="P438" s="12">
        <v>12</v>
      </c>
      <c r="Q438" s="29" t="s">
        <v>27</v>
      </c>
      <c r="R438" s="29" t="s">
        <v>138</v>
      </c>
      <c r="S438" s="29" t="s">
        <v>766</v>
      </c>
      <c r="T438" s="12"/>
    </row>
    <row r="439" s="4" customFormat="1" ht="39" customHeight="1" spans="1:20">
      <c r="A439" s="12">
        <v>435</v>
      </c>
      <c r="B439" s="12" t="s">
        <v>133</v>
      </c>
      <c r="C439" s="29" t="s">
        <v>786</v>
      </c>
      <c r="D439" s="51" t="s">
        <v>671</v>
      </c>
      <c r="E439" s="52" t="s">
        <v>111</v>
      </c>
      <c r="F439" s="53" t="s">
        <v>765</v>
      </c>
      <c r="G439" s="15">
        <f t="shared" si="15"/>
        <v>12</v>
      </c>
      <c r="H439" s="15">
        <f t="shared" si="14"/>
        <v>12</v>
      </c>
      <c r="I439" s="29"/>
      <c r="J439" s="29"/>
      <c r="K439" s="28"/>
      <c r="L439" s="73">
        <v>12</v>
      </c>
      <c r="M439" s="74"/>
      <c r="N439" s="74"/>
      <c r="O439" s="74"/>
      <c r="P439" s="12">
        <v>12</v>
      </c>
      <c r="Q439" s="29" t="s">
        <v>27</v>
      </c>
      <c r="R439" s="29" t="s">
        <v>138</v>
      </c>
      <c r="S439" s="29" t="s">
        <v>766</v>
      </c>
      <c r="T439" s="12"/>
    </row>
    <row r="440" s="4" customFormat="1" ht="39" customHeight="1" spans="1:20">
      <c r="A440" s="12">
        <v>436</v>
      </c>
      <c r="B440" s="12" t="s">
        <v>133</v>
      </c>
      <c r="C440" s="29" t="s">
        <v>787</v>
      </c>
      <c r="D440" s="51" t="s">
        <v>671</v>
      </c>
      <c r="E440" s="52" t="s">
        <v>111</v>
      </c>
      <c r="F440" s="53" t="s">
        <v>765</v>
      </c>
      <c r="G440" s="15">
        <f t="shared" ref="G440:G498" si="16">I440+J440+K440+L440+M440</f>
        <v>12</v>
      </c>
      <c r="H440" s="15">
        <f t="shared" si="14"/>
        <v>12</v>
      </c>
      <c r="I440" s="29"/>
      <c r="J440" s="29"/>
      <c r="K440" s="28"/>
      <c r="L440" s="73">
        <v>12</v>
      </c>
      <c r="M440" s="74"/>
      <c r="N440" s="74"/>
      <c r="O440" s="74"/>
      <c r="P440" s="12">
        <v>12</v>
      </c>
      <c r="Q440" s="29" t="s">
        <v>27</v>
      </c>
      <c r="R440" s="29" t="s">
        <v>138</v>
      </c>
      <c r="S440" s="29" t="s">
        <v>766</v>
      </c>
      <c r="T440" s="12"/>
    </row>
    <row r="441" s="4" customFormat="1" ht="55.5" customHeight="1" spans="1:20">
      <c r="A441" s="12">
        <v>437</v>
      </c>
      <c r="B441" s="12" t="s">
        <v>707</v>
      </c>
      <c r="C441" s="50" t="s">
        <v>708</v>
      </c>
      <c r="D441" s="50" t="s">
        <v>709</v>
      </c>
      <c r="E441" s="55" t="s">
        <v>710</v>
      </c>
      <c r="F441" s="50" t="s">
        <v>788</v>
      </c>
      <c r="G441" s="15">
        <f t="shared" si="16"/>
        <v>827.88</v>
      </c>
      <c r="H441" s="15">
        <f t="shared" si="14"/>
        <v>827.88</v>
      </c>
      <c r="I441" s="65"/>
      <c r="J441" s="29"/>
      <c r="K441" s="50">
        <v>594</v>
      </c>
      <c r="L441" s="29">
        <v>233.88</v>
      </c>
      <c r="M441" s="75"/>
      <c r="N441" s="75"/>
      <c r="O441" s="75"/>
      <c r="P441" s="12">
        <v>827.88</v>
      </c>
      <c r="Q441" s="29" t="s">
        <v>27</v>
      </c>
      <c r="R441" s="29" t="s">
        <v>138</v>
      </c>
      <c r="S441" s="29" t="s">
        <v>712</v>
      </c>
      <c r="T441" s="12"/>
    </row>
    <row r="442" s="4" customFormat="1" ht="55.5" customHeight="1" spans="1:20">
      <c r="A442" s="12">
        <v>438</v>
      </c>
      <c r="B442" s="12" t="s">
        <v>707</v>
      </c>
      <c r="C442" s="50" t="s">
        <v>713</v>
      </c>
      <c r="D442" s="50" t="s">
        <v>709</v>
      </c>
      <c r="E442" s="55" t="s">
        <v>710</v>
      </c>
      <c r="F442" s="50" t="s">
        <v>714</v>
      </c>
      <c r="G442" s="15">
        <f t="shared" si="16"/>
        <v>99.21</v>
      </c>
      <c r="H442" s="15">
        <f t="shared" si="14"/>
        <v>99.21</v>
      </c>
      <c r="I442" s="65"/>
      <c r="J442" s="29"/>
      <c r="K442" s="50"/>
      <c r="L442" s="50">
        <v>99.21</v>
      </c>
      <c r="M442" s="75"/>
      <c r="N442" s="75"/>
      <c r="O442" s="75"/>
      <c r="P442" s="12">
        <v>99.21</v>
      </c>
      <c r="Q442" s="29" t="s">
        <v>27</v>
      </c>
      <c r="R442" s="29" t="s">
        <v>138</v>
      </c>
      <c r="S442" s="29" t="s">
        <v>712</v>
      </c>
      <c r="T442" s="12"/>
    </row>
    <row r="443" s="4" customFormat="1" ht="47.25" customHeight="1" spans="1:20">
      <c r="A443" s="12">
        <v>439</v>
      </c>
      <c r="B443" s="12" t="s">
        <v>707</v>
      </c>
      <c r="C443" s="57" t="s">
        <v>789</v>
      </c>
      <c r="D443" s="50" t="s">
        <v>709</v>
      </c>
      <c r="E443" s="55" t="s">
        <v>710</v>
      </c>
      <c r="F443" s="50" t="s">
        <v>790</v>
      </c>
      <c r="G443" s="15">
        <f t="shared" si="16"/>
        <v>35</v>
      </c>
      <c r="H443" s="15">
        <f t="shared" si="14"/>
        <v>35</v>
      </c>
      <c r="I443" s="65"/>
      <c r="J443" s="29"/>
      <c r="K443" s="50"/>
      <c r="L443" s="76">
        <v>35</v>
      </c>
      <c r="M443" s="12"/>
      <c r="N443" s="12"/>
      <c r="O443" s="12"/>
      <c r="P443" s="12">
        <v>35</v>
      </c>
      <c r="Q443" s="29" t="s">
        <v>27</v>
      </c>
      <c r="R443" s="29" t="s">
        <v>138</v>
      </c>
      <c r="S443" s="29" t="s">
        <v>712</v>
      </c>
      <c r="T443" s="12"/>
    </row>
    <row r="444" s="4" customFormat="1" ht="46.5" customHeight="1" spans="1:20">
      <c r="A444" s="12">
        <v>440</v>
      </c>
      <c r="B444" s="12" t="s">
        <v>733</v>
      </c>
      <c r="C444" s="50" t="s">
        <v>734</v>
      </c>
      <c r="D444" s="51" t="s">
        <v>735</v>
      </c>
      <c r="E444" s="55" t="s">
        <v>710</v>
      </c>
      <c r="F444" s="50" t="s">
        <v>736</v>
      </c>
      <c r="G444" s="15">
        <f t="shared" si="16"/>
        <v>300</v>
      </c>
      <c r="H444" s="15">
        <f t="shared" si="14"/>
        <v>300</v>
      </c>
      <c r="I444" s="29"/>
      <c r="J444" s="29"/>
      <c r="K444" s="29"/>
      <c r="L444" s="29">
        <v>300</v>
      </c>
      <c r="M444" s="29"/>
      <c r="N444" s="29"/>
      <c r="O444" s="29"/>
      <c r="P444" s="12">
        <v>300</v>
      </c>
      <c r="Q444" s="29" t="s">
        <v>27</v>
      </c>
      <c r="R444" s="29" t="s">
        <v>138</v>
      </c>
      <c r="S444" s="29" t="s">
        <v>726</v>
      </c>
      <c r="T444" s="12"/>
    </row>
    <row r="445" s="4" customFormat="1" ht="45.75" customHeight="1" spans="1:20">
      <c r="A445" s="12">
        <v>441</v>
      </c>
      <c r="B445" s="12" t="s">
        <v>743</v>
      </c>
      <c r="C445" s="14" t="s">
        <v>791</v>
      </c>
      <c r="D445" s="14" t="s">
        <v>792</v>
      </c>
      <c r="E445" s="14" t="s">
        <v>710</v>
      </c>
      <c r="F445" s="14" t="s">
        <v>793</v>
      </c>
      <c r="G445" s="15">
        <f t="shared" si="16"/>
        <v>6</v>
      </c>
      <c r="H445" s="15">
        <f t="shared" si="14"/>
        <v>6</v>
      </c>
      <c r="I445" s="29"/>
      <c r="J445" s="29">
        <v>6</v>
      </c>
      <c r="K445" s="29"/>
      <c r="L445" s="29"/>
      <c r="M445" s="29"/>
      <c r="N445" s="29"/>
      <c r="O445" s="29"/>
      <c r="P445" s="12">
        <v>6</v>
      </c>
      <c r="Q445" s="29" t="s">
        <v>27</v>
      </c>
      <c r="R445" s="29" t="s">
        <v>138</v>
      </c>
      <c r="S445" s="29" t="s">
        <v>712</v>
      </c>
      <c r="T445" s="12"/>
    </row>
    <row r="446" s="4" customFormat="1" ht="26.25" customHeight="1" spans="1:20">
      <c r="A446" s="12">
        <v>442</v>
      </c>
      <c r="B446" s="12" t="s">
        <v>743</v>
      </c>
      <c r="C446" s="50" t="s">
        <v>747</v>
      </c>
      <c r="D446" s="51" t="s">
        <v>745</v>
      </c>
      <c r="E446" s="55" t="s">
        <v>710</v>
      </c>
      <c r="F446" s="50" t="s">
        <v>748</v>
      </c>
      <c r="G446" s="15">
        <f t="shared" si="16"/>
        <v>25</v>
      </c>
      <c r="H446" s="15">
        <f t="shared" si="14"/>
        <v>25</v>
      </c>
      <c r="I446" s="29"/>
      <c r="J446" s="29"/>
      <c r="K446" s="29"/>
      <c r="L446" s="29">
        <v>25</v>
      </c>
      <c r="M446" s="12"/>
      <c r="N446" s="12"/>
      <c r="O446" s="12"/>
      <c r="P446" s="12">
        <v>25</v>
      </c>
      <c r="Q446" s="29" t="s">
        <v>27</v>
      </c>
      <c r="R446" s="29" t="s">
        <v>138</v>
      </c>
      <c r="S446" s="29" t="s">
        <v>726</v>
      </c>
      <c r="T446" s="12"/>
    </row>
    <row r="447" s="4" customFormat="1" ht="40.5" customHeight="1" spans="1:20">
      <c r="A447" s="12">
        <v>443</v>
      </c>
      <c r="B447" s="12" t="s">
        <v>22</v>
      </c>
      <c r="C447" s="57" t="s">
        <v>749</v>
      </c>
      <c r="D447" s="14" t="s">
        <v>24</v>
      </c>
      <c r="E447" s="14" t="s">
        <v>85</v>
      </c>
      <c r="F447" s="58" t="s">
        <v>750</v>
      </c>
      <c r="G447" s="15">
        <f t="shared" si="16"/>
        <v>180</v>
      </c>
      <c r="H447" s="15">
        <f t="shared" si="14"/>
        <v>180</v>
      </c>
      <c r="I447" s="66">
        <v>100</v>
      </c>
      <c r="J447" s="67"/>
      <c r="K447" s="67">
        <v>80</v>
      </c>
      <c r="L447" s="66"/>
      <c r="M447" s="12"/>
      <c r="N447" s="12"/>
      <c r="O447" s="12"/>
      <c r="P447" s="12">
        <v>180</v>
      </c>
      <c r="Q447" s="29" t="s">
        <v>27</v>
      </c>
      <c r="R447" s="29" t="s">
        <v>138</v>
      </c>
      <c r="S447" s="29" t="s">
        <v>165</v>
      </c>
      <c r="T447" s="12"/>
    </row>
    <row r="448" s="4" customFormat="1" customHeight="1" spans="1:20">
      <c r="A448" s="12">
        <v>444</v>
      </c>
      <c r="B448" s="12" t="s">
        <v>22</v>
      </c>
      <c r="C448" s="57" t="s">
        <v>751</v>
      </c>
      <c r="D448" s="14" t="s">
        <v>24</v>
      </c>
      <c r="E448" s="14" t="s">
        <v>97</v>
      </c>
      <c r="F448" s="58" t="s">
        <v>752</v>
      </c>
      <c r="G448" s="15">
        <f t="shared" si="16"/>
        <v>130</v>
      </c>
      <c r="H448" s="15">
        <f t="shared" si="14"/>
        <v>130</v>
      </c>
      <c r="I448" s="66"/>
      <c r="J448" s="67"/>
      <c r="K448" s="67">
        <v>130</v>
      </c>
      <c r="L448" s="66"/>
      <c r="M448" s="12"/>
      <c r="N448" s="12"/>
      <c r="O448" s="12"/>
      <c r="P448" s="12">
        <v>130</v>
      </c>
      <c r="Q448" s="29" t="s">
        <v>27</v>
      </c>
      <c r="R448" s="29" t="s">
        <v>138</v>
      </c>
      <c r="S448" s="29" t="s">
        <v>165</v>
      </c>
      <c r="T448" s="12"/>
    </row>
    <row r="449" s="4" customFormat="1" ht="43.5" customHeight="1" spans="1:20">
      <c r="A449" s="12">
        <v>445</v>
      </c>
      <c r="B449" s="12" t="s">
        <v>22</v>
      </c>
      <c r="C449" s="57" t="s">
        <v>753</v>
      </c>
      <c r="D449" s="14" t="s">
        <v>24</v>
      </c>
      <c r="E449" s="14" t="s">
        <v>97</v>
      </c>
      <c r="F449" s="58" t="s">
        <v>754</v>
      </c>
      <c r="G449" s="15">
        <f t="shared" si="16"/>
        <v>150</v>
      </c>
      <c r="H449" s="15">
        <f t="shared" si="14"/>
        <v>150</v>
      </c>
      <c r="I449" s="66"/>
      <c r="J449" s="67"/>
      <c r="K449" s="67">
        <v>150</v>
      </c>
      <c r="L449" s="66"/>
      <c r="M449" s="12"/>
      <c r="N449" s="12"/>
      <c r="O449" s="12"/>
      <c r="P449" s="12">
        <v>150</v>
      </c>
      <c r="Q449" s="29" t="s">
        <v>27</v>
      </c>
      <c r="R449" s="29" t="s">
        <v>138</v>
      </c>
      <c r="S449" s="29" t="s">
        <v>165</v>
      </c>
      <c r="T449" s="12"/>
    </row>
    <row r="450" s="4" customFormat="1" ht="78" customHeight="1" spans="1:20">
      <c r="A450" s="12">
        <v>446</v>
      </c>
      <c r="B450" s="12" t="s">
        <v>22</v>
      </c>
      <c r="C450" s="57" t="s">
        <v>108</v>
      </c>
      <c r="D450" s="14" t="s">
        <v>24</v>
      </c>
      <c r="E450" s="14" t="s">
        <v>106</v>
      </c>
      <c r="F450" s="58" t="s">
        <v>755</v>
      </c>
      <c r="G450" s="15">
        <f t="shared" si="16"/>
        <v>160</v>
      </c>
      <c r="H450" s="15">
        <f t="shared" si="14"/>
        <v>160</v>
      </c>
      <c r="I450" s="66"/>
      <c r="J450" s="67"/>
      <c r="K450" s="67">
        <v>160</v>
      </c>
      <c r="L450" s="66"/>
      <c r="M450" s="12"/>
      <c r="N450" s="12"/>
      <c r="O450" s="12"/>
      <c r="P450" s="12">
        <v>160</v>
      </c>
      <c r="Q450" s="29" t="s">
        <v>27</v>
      </c>
      <c r="R450" s="29" t="s">
        <v>138</v>
      </c>
      <c r="S450" s="29" t="s">
        <v>165</v>
      </c>
      <c r="T450" s="12"/>
    </row>
    <row r="451" s="4" customFormat="1" ht="57.75" customHeight="1" spans="1:20">
      <c r="A451" s="12">
        <v>447</v>
      </c>
      <c r="B451" s="12" t="s">
        <v>22</v>
      </c>
      <c r="C451" s="57" t="s">
        <v>756</v>
      </c>
      <c r="D451" s="14" t="s">
        <v>24</v>
      </c>
      <c r="E451" s="14" t="s">
        <v>106</v>
      </c>
      <c r="F451" s="58" t="s">
        <v>757</v>
      </c>
      <c r="G451" s="15">
        <f t="shared" si="16"/>
        <v>250</v>
      </c>
      <c r="H451" s="15">
        <f t="shared" si="14"/>
        <v>250</v>
      </c>
      <c r="I451" s="66"/>
      <c r="J451" s="67"/>
      <c r="K451" s="67">
        <v>250</v>
      </c>
      <c r="L451" s="66"/>
      <c r="M451" s="12"/>
      <c r="N451" s="12"/>
      <c r="O451" s="12"/>
      <c r="P451" s="12">
        <v>250</v>
      </c>
      <c r="Q451" s="29" t="s">
        <v>27</v>
      </c>
      <c r="R451" s="29" t="s">
        <v>138</v>
      </c>
      <c r="S451" s="29" t="s">
        <v>165</v>
      </c>
      <c r="T451" s="12"/>
    </row>
    <row r="452" s="4" customFormat="1" ht="43.5" customHeight="1" spans="1:20">
      <c r="A452" s="12">
        <v>448</v>
      </c>
      <c r="B452" s="12" t="s">
        <v>22</v>
      </c>
      <c r="C452" s="57" t="s">
        <v>758</v>
      </c>
      <c r="D452" s="14" t="s">
        <v>24</v>
      </c>
      <c r="E452" s="14" t="s">
        <v>111</v>
      </c>
      <c r="F452" s="58" t="s">
        <v>759</v>
      </c>
      <c r="G452" s="15">
        <f t="shared" si="16"/>
        <v>160</v>
      </c>
      <c r="H452" s="15">
        <f t="shared" si="14"/>
        <v>160</v>
      </c>
      <c r="I452" s="66"/>
      <c r="J452" s="67"/>
      <c r="K452" s="67">
        <v>160</v>
      </c>
      <c r="L452" s="66"/>
      <c r="M452" s="12"/>
      <c r="N452" s="12"/>
      <c r="O452" s="12"/>
      <c r="P452" s="12">
        <v>160</v>
      </c>
      <c r="Q452" s="29" t="s">
        <v>27</v>
      </c>
      <c r="R452" s="29" t="s">
        <v>138</v>
      </c>
      <c r="S452" s="29" t="s">
        <v>165</v>
      </c>
      <c r="T452" s="12"/>
    </row>
    <row r="453" s="4" customFormat="1" ht="72" customHeight="1" spans="1:20">
      <c r="A453" s="12">
        <v>449</v>
      </c>
      <c r="B453" s="12" t="s">
        <v>22</v>
      </c>
      <c r="C453" s="57" t="s">
        <v>760</v>
      </c>
      <c r="D453" s="14" t="s">
        <v>24</v>
      </c>
      <c r="E453" s="14" t="s">
        <v>127</v>
      </c>
      <c r="F453" s="58" t="s">
        <v>761</v>
      </c>
      <c r="G453" s="15">
        <f t="shared" si="16"/>
        <v>190</v>
      </c>
      <c r="H453" s="15">
        <f t="shared" ref="H453:H506" si="17">I453+J453+K453+L453</f>
        <v>190</v>
      </c>
      <c r="I453" s="66"/>
      <c r="J453" s="67"/>
      <c r="K453" s="67">
        <v>190</v>
      </c>
      <c r="L453" s="66"/>
      <c r="M453" s="12"/>
      <c r="N453" s="12"/>
      <c r="O453" s="12"/>
      <c r="P453" s="12">
        <v>190</v>
      </c>
      <c r="Q453" s="29" t="s">
        <v>27</v>
      </c>
      <c r="R453" s="29" t="s">
        <v>138</v>
      </c>
      <c r="S453" s="29" t="s">
        <v>165</v>
      </c>
      <c r="T453" s="12"/>
    </row>
    <row r="454" s="4" customFormat="1" ht="43.5" customHeight="1" spans="1:20">
      <c r="A454" s="12">
        <v>450</v>
      </c>
      <c r="B454" s="12" t="s">
        <v>22</v>
      </c>
      <c r="C454" s="57" t="s">
        <v>762</v>
      </c>
      <c r="D454" s="14" t="s">
        <v>24</v>
      </c>
      <c r="E454" s="14" t="s">
        <v>127</v>
      </c>
      <c r="F454" s="58" t="s">
        <v>763</v>
      </c>
      <c r="G454" s="15">
        <f t="shared" si="16"/>
        <v>158</v>
      </c>
      <c r="H454" s="15">
        <f t="shared" si="17"/>
        <v>158</v>
      </c>
      <c r="I454" s="66"/>
      <c r="J454" s="67"/>
      <c r="K454" s="67">
        <v>158</v>
      </c>
      <c r="L454" s="66"/>
      <c r="M454" s="12"/>
      <c r="N454" s="12"/>
      <c r="O454" s="12"/>
      <c r="P454" s="12">
        <v>158</v>
      </c>
      <c r="Q454" s="29" t="s">
        <v>27</v>
      </c>
      <c r="R454" s="29" t="s">
        <v>138</v>
      </c>
      <c r="S454" s="29" t="s">
        <v>165</v>
      </c>
      <c r="T454" s="12"/>
    </row>
    <row r="455" s="6" customFormat="1" customHeight="1" spans="1:20">
      <c r="A455" s="12">
        <v>451</v>
      </c>
      <c r="B455" s="12" t="s">
        <v>717</v>
      </c>
      <c r="C455" s="50" t="s">
        <v>722</v>
      </c>
      <c r="D455" s="51" t="s">
        <v>719</v>
      </c>
      <c r="E455" s="55" t="s">
        <v>710</v>
      </c>
      <c r="F455" s="50" t="s">
        <v>720</v>
      </c>
      <c r="G455" s="15">
        <f t="shared" si="16"/>
        <v>15.8</v>
      </c>
      <c r="H455" s="15">
        <f t="shared" si="17"/>
        <v>15.8</v>
      </c>
      <c r="I455" s="29"/>
      <c r="J455" s="29"/>
      <c r="K455" s="29"/>
      <c r="L455" s="50">
        <v>15.8</v>
      </c>
      <c r="M455" s="29"/>
      <c r="N455" s="29"/>
      <c r="O455" s="29"/>
      <c r="P455" s="12">
        <v>15.8</v>
      </c>
      <c r="Q455" s="29" t="s">
        <v>27</v>
      </c>
      <c r="R455" s="29" t="s">
        <v>138</v>
      </c>
      <c r="S455" s="29" t="s">
        <v>721</v>
      </c>
      <c r="T455" s="12"/>
    </row>
    <row r="456" s="4" customFormat="1" ht="40.5" customHeight="1" spans="1:20">
      <c r="A456" s="12">
        <v>452</v>
      </c>
      <c r="B456" s="12" t="s">
        <v>22</v>
      </c>
      <c r="C456" s="77" t="s">
        <v>749</v>
      </c>
      <c r="D456" s="14" t="s">
        <v>24</v>
      </c>
      <c r="E456" s="14" t="s">
        <v>85</v>
      </c>
      <c r="F456" s="58" t="s">
        <v>750</v>
      </c>
      <c r="G456" s="15">
        <f t="shared" si="16"/>
        <v>84.89</v>
      </c>
      <c r="H456" s="15">
        <f t="shared" si="17"/>
        <v>84.89</v>
      </c>
      <c r="I456" s="29"/>
      <c r="J456" s="27"/>
      <c r="K456" s="27">
        <v>84.89</v>
      </c>
      <c r="L456" s="29"/>
      <c r="M456" s="29"/>
      <c r="N456" s="29"/>
      <c r="O456" s="29"/>
      <c r="P456" s="12">
        <v>84.89</v>
      </c>
      <c r="Q456" s="29" t="s">
        <v>27</v>
      </c>
      <c r="R456" s="29" t="s">
        <v>138</v>
      </c>
      <c r="S456" s="29" t="s">
        <v>165</v>
      </c>
      <c r="T456" s="12"/>
    </row>
    <row r="457" s="4" customFormat="1" ht="50.25" customHeight="1" spans="1:20">
      <c r="A457" s="12">
        <v>453</v>
      </c>
      <c r="B457" s="12" t="s">
        <v>22</v>
      </c>
      <c r="C457" s="77" t="s">
        <v>751</v>
      </c>
      <c r="D457" s="14" t="s">
        <v>24</v>
      </c>
      <c r="E457" s="14" t="s">
        <v>97</v>
      </c>
      <c r="F457" s="58" t="s">
        <v>752</v>
      </c>
      <c r="G457" s="15">
        <f t="shared" si="16"/>
        <v>64.22</v>
      </c>
      <c r="H457" s="15">
        <f t="shared" si="17"/>
        <v>64.22</v>
      </c>
      <c r="I457" s="29"/>
      <c r="J457" s="27"/>
      <c r="K457" s="27">
        <v>64.22</v>
      </c>
      <c r="L457" s="29"/>
      <c r="M457" s="29"/>
      <c r="N457" s="29"/>
      <c r="O457" s="29"/>
      <c r="P457" s="12">
        <v>64.22</v>
      </c>
      <c r="Q457" s="29" t="s">
        <v>27</v>
      </c>
      <c r="R457" s="29" t="s">
        <v>138</v>
      </c>
      <c r="S457" s="29" t="s">
        <v>165</v>
      </c>
      <c r="T457" s="12"/>
    </row>
    <row r="458" s="4" customFormat="1" ht="43.5" customHeight="1" spans="1:20">
      <c r="A458" s="12">
        <v>454</v>
      </c>
      <c r="B458" s="12" t="s">
        <v>22</v>
      </c>
      <c r="C458" s="77" t="s">
        <v>753</v>
      </c>
      <c r="D458" s="14" t="s">
        <v>24</v>
      </c>
      <c r="E458" s="14" t="s">
        <v>97</v>
      </c>
      <c r="F458" s="58" t="s">
        <v>754</v>
      </c>
      <c r="G458" s="15">
        <f t="shared" si="16"/>
        <v>69.5</v>
      </c>
      <c r="H458" s="15">
        <f t="shared" si="17"/>
        <v>69.5</v>
      </c>
      <c r="I458" s="29"/>
      <c r="J458" s="27"/>
      <c r="K458" s="27">
        <v>69.5</v>
      </c>
      <c r="L458" s="29"/>
      <c r="M458" s="29"/>
      <c r="N458" s="29"/>
      <c r="O458" s="29"/>
      <c r="P458" s="12">
        <v>69.5</v>
      </c>
      <c r="Q458" s="29" t="s">
        <v>27</v>
      </c>
      <c r="R458" s="29" t="s">
        <v>138</v>
      </c>
      <c r="S458" s="29" t="s">
        <v>165</v>
      </c>
      <c r="T458" s="12"/>
    </row>
    <row r="459" s="4" customFormat="1" ht="61" customHeight="1" spans="1:20">
      <c r="A459" s="12">
        <v>455</v>
      </c>
      <c r="B459" s="12" t="s">
        <v>22</v>
      </c>
      <c r="C459" s="77" t="s">
        <v>108</v>
      </c>
      <c r="D459" s="14" t="s">
        <v>24</v>
      </c>
      <c r="E459" s="14" t="s">
        <v>106</v>
      </c>
      <c r="F459" s="58" t="s">
        <v>755</v>
      </c>
      <c r="G459" s="15">
        <f t="shared" si="16"/>
        <v>82.05</v>
      </c>
      <c r="H459" s="15">
        <f t="shared" si="17"/>
        <v>82.05</v>
      </c>
      <c r="I459" s="29"/>
      <c r="J459" s="27"/>
      <c r="K459" s="27">
        <v>82.05</v>
      </c>
      <c r="L459" s="29"/>
      <c r="M459" s="29"/>
      <c r="N459" s="29"/>
      <c r="O459" s="29"/>
      <c r="P459" s="12">
        <v>82.05</v>
      </c>
      <c r="Q459" s="29" t="s">
        <v>27</v>
      </c>
      <c r="R459" s="29" t="s">
        <v>138</v>
      </c>
      <c r="S459" s="29" t="s">
        <v>165</v>
      </c>
      <c r="T459" s="12"/>
    </row>
    <row r="460" s="4" customFormat="1" ht="57.75" customHeight="1" spans="1:20">
      <c r="A460" s="12">
        <v>456</v>
      </c>
      <c r="B460" s="12" t="s">
        <v>22</v>
      </c>
      <c r="C460" s="77" t="s">
        <v>756</v>
      </c>
      <c r="D460" s="14" t="s">
        <v>24</v>
      </c>
      <c r="E460" s="14" t="s">
        <v>106</v>
      </c>
      <c r="F460" s="58" t="s">
        <v>757</v>
      </c>
      <c r="G460" s="15">
        <f t="shared" si="16"/>
        <v>118.9</v>
      </c>
      <c r="H460" s="15">
        <f t="shared" si="17"/>
        <v>118.9</v>
      </c>
      <c r="I460" s="29"/>
      <c r="J460" s="27"/>
      <c r="K460" s="27">
        <v>118.9</v>
      </c>
      <c r="L460" s="29"/>
      <c r="M460" s="29"/>
      <c r="N460" s="29"/>
      <c r="O460" s="29"/>
      <c r="P460" s="12">
        <v>118.9</v>
      </c>
      <c r="Q460" s="29" t="s">
        <v>27</v>
      </c>
      <c r="R460" s="29" t="s">
        <v>138</v>
      </c>
      <c r="S460" s="29" t="s">
        <v>165</v>
      </c>
      <c r="T460" s="12"/>
    </row>
    <row r="461" s="4" customFormat="1" ht="43.5" customHeight="1" spans="1:20">
      <c r="A461" s="12">
        <v>457</v>
      </c>
      <c r="B461" s="12" t="s">
        <v>22</v>
      </c>
      <c r="C461" s="77" t="s">
        <v>758</v>
      </c>
      <c r="D461" s="14" t="s">
        <v>24</v>
      </c>
      <c r="E461" s="14" t="s">
        <v>111</v>
      </c>
      <c r="F461" s="58" t="s">
        <v>759</v>
      </c>
      <c r="G461" s="15">
        <f t="shared" si="16"/>
        <v>77.26</v>
      </c>
      <c r="H461" s="15">
        <f t="shared" si="17"/>
        <v>77.26</v>
      </c>
      <c r="I461" s="29"/>
      <c r="J461" s="27"/>
      <c r="K461" s="27">
        <v>77.26</v>
      </c>
      <c r="L461" s="29"/>
      <c r="M461" s="29"/>
      <c r="N461" s="29"/>
      <c r="O461" s="29"/>
      <c r="P461" s="12">
        <v>77.26</v>
      </c>
      <c r="Q461" s="29" t="s">
        <v>27</v>
      </c>
      <c r="R461" s="29" t="s">
        <v>138</v>
      </c>
      <c r="S461" s="29" t="s">
        <v>165</v>
      </c>
      <c r="T461" s="12"/>
    </row>
    <row r="462" s="4" customFormat="1" ht="61" customHeight="1" spans="1:20">
      <c r="A462" s="12">
        <v>458</v>
      </c>
      <c r="B462" s="12" t="s">
        <v>22</v>
      </c>
      <c r="C462" s="77" t="s">
        <v>760</v>
      </c>
      <c r="D462" s="14" t="s">
        <v>24</v>
      </c>
      <c r="E462" s="14" t="s">
        <v>127</v>
      </c>
      <c r="F462" s="58" t="s">
        <v>761</v>
      </c>
      <c r="G462" s="15">
        <f t="shared" si="16"/>
        <v>91.53</v>
      </c>
      <c r="H462" s="15">
        <f t="shared" si="17"/>
        <v>91.53</v>
      </c>
      <c r="I462" s="29"/>
      <c r="J462" s="27"/>
      <c r="K462" s="27">
        <v>91.53</v>
      </c>
      <c r="L462" s="29"/>
      <c r="M462" s="29"/>
      <c r="N462" s="29"/>
      <c r="O462" s="29"/>
      <c r="P462" s="12">
        <v>91.53</v>
      </c>
      <c r="Q462" s="29" t="s">
        <v>27</v>
      </c>
      <c r="R462" s="29" t="s">
        <v>138</v>
      </c>
      <c r="S462" s="29" t="s">
        <v>165</v>
      </c>
      <c r="T462" s="12"/>
    </row>
    <row r="463" s="4" customFormat="1" ht="43.5" customHeight="1" spans="1:20">
      <c r="A463" s="12">
        <v>459</v>
      </c>
      <c r="B463" s="12" t="s">
        <v>22</v>
      </c>
      <c r="C463" s="77" t="s">
        <v>762</v>
      </c>
      <c r="D463" s="14" t="s">
        <v>24</v>
      </c>
      <c r="E463" s="14" t="s">
        <v>127</v>
      </c>
      <c r="F463" s="58" t="s">
        <v>763</v>
      </c>
      <c r="G463" s="15">
        <f t="shared" si="16"/>
        <v>69.03</v>
      </c>
      <c r="H463" s="15">
        <f t="shared" si="17"/>
        <v>69.03</v>
      </c>
      <c r="I463" s="29"/>
      <c r="J463" s="27"/>
      <c r="K463" s="27">
        <v>69.03</v>
      </c>
      <c r="L463" s="29"/>
      <c r="M463" s="29"/>
      <c r="N463" s="29"/>
      <c r="O463" s="29"/>
      <c r="P463" s="12">
        <v>69.03</v>
      </c>
      <c r="Q463" s="29" t="s">
        <v>27</v>
      </c>
      <c r="R463" s="29" t="s">
        <v>138</v>
      </c>
      <c r="S463" s="29" t="s">
        <v>165</v>
      </c>
      <c r="T463" s="12"/>
    </row>
    <row r="464" s="4" customFormat="1" ht="41.25" customHeight="1" spans="1:20">
      <c r="A464" s="12">
        <v>460</v>
      </c>
      <c r="B464" s="12" t="s">
        <v>133</v>
      </c>
      <c r="C464" s="14" t="s">
        <v>794</v>
      </c>
      <c r="D464" s="14" t="s">
        <v>135</v>
      </c>
      <c r="E464" s="14" t="s">
        <v>118</v>
      </c>
      <c r="F464" s="14"/>
      <c r="G464" s="15">
        <f t="shared" si="16"/>
        <v>8.73</v>
      </c>
      <c r="H464" s="15">
        <f t="shared" si="17"/>
        <v>0</v>
      </c>
      <c r="I464" s="54"/>
      <c r="J464" s="54"/>
      <c r="K464" s="14"/>
      <c r="L464" s="54"/>
      <c r="M464" s="12">
        <v>8.73</v>
      </c>
      <c r="N464" s="12"/>
      <c r="O464" s="12"/>
      <c r="P464" s="82">
        <v>8.73</v>
      </c>
      <c r="Q464" s="29" t="s">
        <v>27</v>
      </c>
      <c r="R464" s="29" t="s">
        <v>138</v>
      </c>
      <c r="S464" s="40" t="s">
        <v>139</v>
      </c>
      <c r="T464" s="12"/>
    </row>
    <row r="465" s="4" customFormat="1" ht="54" customHeight="1" spans="1:20">
      <c r="A465" s="12">
        <v>461</v>
      </c>
      <c r="B465" s="12" t="s">
        <v>133</v>
      </c>
      <c r="C465" s="14" t="s">
        <v>795</v>
      </c>
      <c r="D465" s="14" t="s">
        <v>135</v>
      </c>
      <c r="E465" s="14" t="s">
        <v>92</v>
      </c>
      <c r="F465" s="14"/>
      <c r="G465" s="15">
        <f t="shared" si="16"/>
        <v>21.22</v>
      </c>
      <c r="H465" s="15">
        <f t="shared" si="17"/>
        <v>0</v>
      </c>
      <c r="I465" s="12"/>
      <c r="J465" s="12"/>
      <c r="K465" s="14"/>
      <c r="L465" s="12"/>
      <c r="M465" s="12">
        <v>21.22</v>
      </c>
      <c r="N465" s="12"/>
      <c r="O465" s="12"/>
      <c r="P465" s="82">
        <v>21.22</v>
      </c>
      <c r="Q465" s="29" t="s">
        <v>27</v>
      </c>
      <c r="R465" s="29" t="s">
        <v>138</v>
      </c>
      <c r="S465" s="40" t="s">
        <v>139</v>
      </c>
      <c r="T465" s="12"/>
    </row>
    <row r="466" s="4" customFormat="1" ht="53.25" customHeight="1" spans="1:20">
      <c r="A466" s="12">
        <v>462</v>
      </c>
      <c r="B466" s="12" t="s">
        <v>133</v>
      </c>
      <c r="C466" s="14" t="s">
        <v>796</v>
      </c>
      <c r="D466" s="14" t="s">
        <v>135</v>
      </c>
      <c r="E466" s="14" t="s">
        <v>80</v>
      </c>
      <c r="F466" s="14"/>
      <c r="G466" s="15">
        <f t="shared" si="16"/>
        <v>116.88</v>
      </c>
      <c r="H466" s="15">
        <f t="shared" si="17"/>
        <v>0</v>
      </c>
      <c r="I466" s="12"/>
      <c r="J466" s="12"/>
      <c r="K466" s="14"/>
      <c r="L466" s="12"/>
      <c r="M466" s="12">
        <v>116.88</v>
      </c>
      <c r="N466" s="12"/>
      <c r="O466" s="12"/>
      <c r="P466" s="82">
        <v>116.88</v>
      </c>
      <c r="Q466" s="29" t="s">
        <v>27</v>
      </c>
      <c r="R466" s="29" t="s">
        <v>138</v>
      </c>
      <c r="S466" s="40" t="s">
        <v>139</v>
      </c>
      <c r="T466" s="12"/>
    </row>
    <row r="467" s="4" customFormat="1" ht="53.25" customHeight="1" spans="1:20">
      <c r="A467" s="12">
        <v>463</v>
      </c>
      <c r="B467" s="12" t="s">
        <v>133</v>
      </c>
      <c r="C467" s="14" t="s">
        <v>797</v>
      </c>
      <c r="D467" s="14" t="s">
        <v>135</v>
      </c>
      <c r="E467" s="14" t="s">
        <v>798</v>
      </c>
      <c r="F467" s="14"/>
      <c r="G467" s="15">
        <f t="shared" si="16"/>
        <v>27.75</v>
      </c>
      <c r="H467" s="15">
        <f t="shared" si="17"/>
        <v>0</v>
      </c>
      <c r="I467" s="12"/>
      <c r="J467" s="12"/>
      <c r="K467" s="14"/>
      <c r="L467" s="12"/>
      <c r="M467" s="12">
        <v>27.75</v>
      </c>
      <c r="N467" s="12"/>
      <c r="O467" s="12"/>
      <c r="P467" s="82">
        <v>27.75</v>
      </c>
      <c r="Q467" s="29" t="s">
        <v>27</v>
      </c>
      <c r="R467" s="29" t="s">
        <v>138</v>
      </c>
      <c r="S467" s="40" t="s">
        <v>139</v>
      </c>
      <c r="T467" s="12"/>
    </row>
    <row r="468" s="4" customFormat="1" ht="53.25" customHeight="1" spans="1:20">
      <c r="A468" s="12">
        <v>464</v>
      </c>
      <c r="B468" s="12" t="s">
        <v>133</v>
      </c>
      <c r="C468" s="14" t="s">
        <v>799</v>
      </c>
      <c r="D468" s="14" t="s">
        <v>135</v>
      </c>
      <c r="E468" s="14" t="s">
        <v>73</v>
      </c>
      <c r="F468" s="14"/>
      <c r="G468" s="15">
        <f t="shared" si="16"/>
        <v>35.26</v>
      </c>
      <c r="H468" s="15">
        <f t="shared" si="17"/>
        <v>0</v>
      </c>
      <c r="I468" s="12"/>
      <c r="J468" s="12"/>
      <c r="K468" s="14"/>
      <c r="L468" s="12"/>
      <c r="M468" s="12">
        <v>35.26</v>
      </c>
      <c r="N468" s="12"/>
      <c r="O468" s="12"/>
      <c r="P468" s="82">
        <v>35.26</v>
      </c>
      <c r="Q468" s="29" t="s">
        <v>27</v>
      </c>
      <c r="R468" s="29" t="s">
        <v>138</v>
      </c>
      <c r="S468" s="40" t="s">
        <v>139</v>
      </c>
      <c r="T468" s="12"/>
    </row>
    <row r="469" s="4" customFormat="1" ht="53.25" customHeight="1" spans="1:20">
      <c r="A469" s="12">
        <v>465</v>
      </c>
      <c r="B469" s="12" t="s">
        <v>133</v>
      </c>
      <c r="C469" s="14" t="s">
        <v>800</v>
      </c>
      <c r="D469" s="14" t="s">
        <v>135</v>
      </c>
      <c r="E469" s="14" t="s">
        <v>85</v>
      </c>
      <c r="F469" s="14"/>
      <c r="G469" s="15">
        <f t="shared" si="16"/>
        <v>27.55</v>
      </c>
      <c r="H469" s="15">
        <f t="shared" si="17"/>
        <v>0</v>
      </c>
      <c r="I469" s="12"/>
      <c r="J469" s="12"/>
      <c r="K469" s="14"/>
      <c r="L469" s="12"/>
      <c r="M469" s="12">
        <v>27.55</v>
      </c>
      <c r="N469" s="12"/>
      <c r="O469" s="12"/>
      <c r="P469" s="82">
        <v>27.55</v>
      </c>
      <c r="Q469" s="29" t="s">
        <v>27</v>
      </c>
      <c r="R469" s="29" t="s">
        <v>138</v>
      </c>
      <c r="S469" s="40" t="s">
        <v>139</v>
      </c>
      <c r="T469" s="12"/>
    </row>
    <row r="470" s="4" customFormat="1" ht="53.25" customHeight="1" spans="1:20">
      <c r="A470" s="12">
        <v>466</v>
      </c>
      <c r="B470" s="12" t="s">
        <v>133</v>
      </c>
      <c r="C470" s="14" t="s">
        <v>801</v>
      </c>
      <c r="D470" s="14" t="s">
        <v>135</v>
      </c>
      <c r="E470" s="14" t="s">
        <v>97</v>
      </c>
      <c r="F470" s="14"/>
      <c r="G470" s="15">
        <f t="shared" si="16"/>
        <v>49.32</v>
      </c>
      <c r="H470" s="15">
        <f t="shared" si="17"/>
        <v>0</v>
      </c>
      <c r="I470" s="12"/>
      <c r="J470" s="12"/>
      <c r="K470" s="14"/>
      <c r="L470" s="12"/>
      <c r="M470" s="12">
        <v>49.32</v>
      </c>
      <c r="N470" s="12"/>
      <c r="O470" s="12"/>
      <c r="P470" s="82">
        <v>49.32</v>
      </c>
      <c r="Q470" s="29" t="s">
        <v>27</v>
      </c>
      <c r="R470" s="29" t="s">
        <v>138</v>
      </c>
      <c r="S470" s="40" t="s">
        <v>139</v>
      </c>
      <c r="T470" s="12"/>
    </row>
    <row r="471" s="5" customFormat="1" ht="39" customHeight="1" spans="1:20">
      <c r="A471" s="59">
        <v>467</v>
      </c>
      <c r="B471" s="59" t="s">
        <v>133</v>
      </c>
      <c r="C471" s="60" t="s">
        <v>764</v>
      </c>
      <c r="D471" s="61" t="s">
        <v>671</v>
      </c>
      <c r="E471" s="62" t="s">
        <v>111</v>
      </c>
      <c r="F471" s="63" t="s">
        <v>765</v>
      </c>
      <c r="G471" s="64">
        <f t="shared" si="16"/>
        <v>35</v>
      </c>
      <c r="H471" s="64">
        <f t="shared" si="17"/>
        <v>35</v>
      </c>
      <c r="I471" s="60"/>
      <c r="J471" s="60"/>
      <c r="K471" s="83">
        <v>35</v>
      </c>
      <c r="L471" s="72"/>
      <c r="M471" s="60"/>
      <c r="N471" s="60"/>
      <c r="O471" s="60"/>
      <c r="P471" s="59">
        <v>35</v>
      </c>
      <c r="Q471" s="29" t="s">
        <v>27</v>
      </c>
      <c r="R471" s="29" t="s">
        <v>138</v>
      </c>
      <c r="S471" s="29" t="s">
        <v>766</v>
      </c>
      <c r="T471" s="59"/>
    </row>
    <row r="472" s="5" customFormat="1" ht="39" customHeight="1" spans="1:20">
      <c r="A472" s="59">
        <v>468</v>
      </c>
      <c r="B472" s="59" t="s">
        <v>133</v>
      </c>
      <c r="C472" s="60" t="s">
        <v>767</v>
      </c>
      <c r="D472" s="61" t="s">
        <v>671</v>
      </c>
      <c r="E472" s="62" t="s">
        <v>111</v>
      </c>
      <c r="F472" s="63" t="s">
        <v>765</v>
      </c>
      <c r="G472" s="64">
        <f t="shared" si="16"/>
        <v>42.38</v>
      </c>
      <c r="H472" s="64">
        <f t="shared" si="17"/>
        <v>7.62</v>
      </c>
      <c r="I472" s="60"/>
      <c r="J472" s="60"/>
      <c r="K472" s="83">
        <v>7.62</v>
      </c>
      <c r="L472" s="72"/>
      <c r="M472" s="72">
        <v>34.76</v>
      </c>
      <c r="N472" s="72"/>
      <c r="O472" s="72"/>
      <c r="P472" s="84">
        <v>42.38</v>
      </c>
      <c r="Q472" s="29" t="s">
        <v>27</v>
      </c>
      <c r="R472" s="29" t="s">
        <v>138</v>
      </c>
      <c r="S472" s="29" t="s">
        <v>766</v>
      </c>
      <c r="T472" s="59"/>
    </row>
    <row r="473" s="4" customFormat="1" ht="39" customHeight="1" spans="1:20">
      <c r="A473" s="12">
        <v>469</v>
      </c>
      <c r="B473" s="12" t="s">
        <v>133</v>
      </c>
      <c r="C473" s="29" t="s">
        <v>768</v>
      </c>
      <c r="D473" s="51" t="s">
        <v>671</v>
      </c>
      <c r="E473" s="52" t="s">
        <v>111</v>
      </c>
      <c r="F473" s="53" t="s">
        <v>765</v>
      </c>
      <c r="G473" s="15">
        <v>43</v>
      </c>
      <c r="H473" s="15">
        <f t="shared" si="17"/>
        <v>0</v>
      </c>
      <c r="I473" s="29"/>
      <c r="J473" s="29"/>
      <c r="K473" s="28"/>
      <c r="L473" s="14"/>
      <c r="M473" s="14"/>
      <c r="N473" s="14">
        <v>43</v>
      </c>
      <c r="O473" s="14"/>
      <c r="P473" s="12">
        <v>43</v>
      </c>
      <c r="Q473" s="29" t="s">
        <v>27</v>
      </c>
      <c r="R473" s="29" t="s">
        <v>138</v>
      </c>
      <c r="S473" s="29" t="s">
        <v>766</v>
      </c>
      <c r="T473" s="12"/>
    </row>
    <row r="474" s="4" customFormat="1" ht="39" customHeight="1" spans="1:20">
      <c r="A474" s="12">
        <v>470</v>
      </c>
      <c r="B474" s="12" t="s">
        <v>133</v>
      </c>
      <c r="C474" s="29" t="s">
        <v>769</v>
      </c>
      <c r="D474" s="51" t="s">
        <v>671</v>
      </c>
      <c r="E474" s="52" t="s">
        <v>111</v>
      </c>
      <c r="F474" s="53" t="s">
        <v>765</v>
      </c>
      <c r="G474" s="15">
        <v>43</v>
      </c>
      <c r="H474" s="15">
        <f t="shared" si="17"/>
        <v>0</v>
      </c>
      <c r="I474" s="29"/>
      <c r="J474" s="29"/>
      <c r="K474" s="28"/>
      <c r="L474" s="14"/>
      <c r="M474" s="14">
        <v>1.5</v>
      </c>
      <c r="N474" s="14">
        <v>41.5</v>
      </c>
      <c r="O474" s="14"/>
      <c r="P474" s="82">
        <v>43</v>
      </c>
      <c r="Q474" s="29" t="s">
        <v>27</v>
      </c>
      <c r="R474" s="29" t="s">
        <v>138</v>
      </c>
      <c r="S474" s="29" t="s">
        <v>766</v>
      </c>
      <c r="T474" s="12"/>
    </row>
    <row r="475" s="4" customFormat="1" ht="39" customHeight="1" spans="1:20">
      <c r="A475" s="12">
        <v>471</v>
      </c>
      <c r="B475" s="12" t="s">
        <v>133</v>
      </c>
      <c r="C475" s="29" t="s">
        <v>770</v>
      </c>
      <c r="D475" s="51" t="s">
        <v>671</v>
      </c>
      <c r="E475" s="52" t="s">
        <v>111</v>
      </c>
      <c r="F475" s="53" t="s">
        <v>765</v>
      </c>
      <c r="G475" s="15">
        <f t="shared" si="16"/>
        <v>43</v>
      </c>
      <c r="H475" s="15">
        <f t="shared" si="17"/>
        <v>0</v>
      </c>
      <c r="I475" s="29"/>
      <c r="J475" s="29"/>
      <c r="K475" s="28"/>
      <c r="L475" s="14"/>
      <c r="M475" s="14">
        <v>43</v>
      </c>
      <c r="N475" s="14"/>
      <c r="O475" s="14"/>
      <c r="P475" s="82">
        <v>43</v>
      </c>
      <c r="Q475" s="29" t="s">
        <v>27</v>
      </c>
      <c r="R475" s="29" t="s">
        <v>138</v>
      </c>
      <c r="S475" s="29" t="s">
        <v>766</v>
      </c>
      <c r="T475" s="12"/>
    </row>
    <row r="476" s="4" customFormat="1" ht="39" customHeight="1" spans="1:20">
      <c r="A476" s="12">
        <v>472</v>
      </c>
      <c r="B476" s="12" t="s">
        <v>133</v>
      </c>
      <c r="C476" s="29" t="s">
        <v>771</v>
      </c>
      <c r="D476" s="51" t="s">
        <v>671</v>
      </c>
      <c r="E476" s="52" t="s">
        <v>111</v>
      </c>
      <c r="F476" s="53" t="s">
        <v>765</v>
      </c>
      <c r="G476" s="15">
        <f t="shared" si="16"/>
        <v>43</v>
      </c>
      <c r="H476" s="15">
        <f t="shared" si="17"/>
        <v>0</v>
      </c>
      <c r="I476" s="29"/>
      <c r="J476" s="29"/>
      <c r="K476" s="28"/>
      <c r="L476" s="14"/>
      <c r="M476" s="14">
        <v>43</v>
      </c>
      <c r="N476" s="14"/>
      <c r="O476" s="14"/>
      <c r="P476" s="82">
        <v>43</v>
      </c>
      <c r="Q476" s="29" t="s">
        <v>27</v>
      </c>
      <c r="R476" s="29" t="s">
        <v>138</v>
      </c>
      <c r="S476" s="29" t="s">
        <v>766</v>
      </c>
      <c r="T476" s="12"/>
    </row>
    <row r="477" s="4" customFormat="1" ht="39" customHeight="1" spans="1:20">
      <c r="A477" s="12">
        <v>473</v>
      </c>
      <c r="B477" s="12" t="s">
        <v>133</v>
      </c>
      <c r="C477" s="29" t="s">
        <v>772</v>
      </c>
      <c r="D477" s="51" t="s">
        <v>671</v>
      </c>
      <c r="E477" s="52" t="s">
        <v>111</v>
      </c>
      <c r="F477" s="53" t="s">
        <v>765</v>
      </c>
      <c r="G477" s="15">
        <f t="shared" si="16"/>
        <v>43</v>
      </c>
      <c r="H477" s="15">
        <f t="shared" si="17"/>
        <v>0</v>
      </c>
      <c r="I477" s="29"/>
      <c r="J477" s="29"/>
      <c r="K477" s="28"/>
      <c r="L477" s="14"/>
      <c r="M477" s="14">
        <v>43</v>
      </c>
      <c r="N477" s="14"/>
      <c r="O477" s="14"/>
      <c r="P477" s="82">
        <v>43</v>
      </c>
      <c r="Q477" s="29" t="s">
        <v>27</v>
      </c>
      <c r="R477" s="29" t="s">
        <v>138</v>
      </c>
      <c r="S477" s="29" t="s">
        <v>766</v>
      </c>
      <c r="T477" s="12"/>
    </row>
    <row r="478" s="4" customFormat="1" ht="39" customHeight="1" spans="1:20">
      <c r="A478" s="12">
        <v>474</v>
      </c>
      <c r="B478" s="12" t="s">
        <v>133</v>
      </c>
      <c r="C478" s="29" t="s">
        <v>773</v>
      </c>
      <c r="D478" s="51" t="s">
        <v>671</v>
      </c>
      <c r="E478" s="52" t="s">
        <v>111</v>
      </c>
      <c r="F478" s="53" t="s">
        <v>765</v>
      </c>
      <c r="G478" s="15">
        <f t="shared" si="16"/>
        <v>35</v>
      </c>
      <c r="H478" s="15">
        <f t="shared" si="17"/>
        <v>0</v>
      </c>
      <c r="I478" s="29"/>
      <c r="J478" s="29"/>
      <c r="K478" s="28"/>
      <c r="L478" s="14"/>
      <c r="M478" s="14">
        <v>35</v>
      </c>
      <c r="N478" s="14"/>
      <c r="O478" s="14"/>
      <c r="P478" s="82">
        <v>35</v>
      </c>
      <c r="Q478" s="29" t="s">
        <v>27</v>
      </c>
      <c r="R478" s="29" t="s">
        <v>138</v>
      </c>
      <c r="S478" s="29" t="s">
        <v>766</v>
      </c>
      <c r="T478" s="12"/>
    </row>
    <row r="479" s="4" customFormat="1" ht="39" customHeight="1" spans="1:20">
      <c r="A479" s="12">
        <v>475</v>
      </c>
      <c r="B479" s="12" t="s">
        <v>133</v>
      </c>
      <c r="C479" s="29" t="s">
        <v>774</v>
      </c>
      <c r="D479" s="51" t="s">
        <v>671</v>
      </c>
      <c r="E479" s="52" t="s">
        <v>111</v>
      </c>
      <c r="F479" s="53" t="s">
        <v>765</v>
      </c>
      <c r="G479" s="15">
        <f t="shared" si="16"/>
        <v>35</v>
      </c>
      <c r="H479" s="15">
        <f t="shared" si="17"/>
        <v>0</v>
      </c>
      <c r="I479" s="29"/>
      <c r="J479" s="29"/>
      <c r="K479" s="28"/>
      <c r="L479" s="14"/>
      <c r="M479" s="14">
        <v>35</v>
      </c>
      <c r="N479" s="14"/>
      <c r="O479" s="14"/>
      <c r="P479" s="82">
        <v>35</v>
      </c>
      <c r="Q479" s="29" t="s">
        <v>27</v>
      </c>
      <c r="R479" s="29" t="s">
        <v>138</v>
      </c>
      <c r="S479" s="29" t="s">
        <v>766</v>
      </c>
      <c r="T479" s="12"/>
    </row>
    <row r="480" s="4" customFormat="1" ht="39" customHeight="1" spans="1:20">
      <c r="A480" s="12">
        <v>476</v>
      </c>
      <c r="B480" s="12" t="s">
        <v>133</v>
      </c>
      <c r="C480" s="29" t="s">
        <v>775</v>
      </c>
      <c r="D480" s="51" t="s">
        <v>671</v>
      </c>
      <c r="E480" s="52" t="s">
        <v>111</v>
      </c>
      <c r="F480" s="53" t="s">
        <v>765</v>
      </c>
      <c r="G480" s="15">
        <f t="shared" si="16"/>
        <v>35</v>
      </c>
      <c r="H480" s="15">
        <f t="shared" si="17"/>
        <v>0</v>
      </c>
      <c r="I480" s="29"/>
      <c r="J480" s="29"/>
      <c r="K480" s="28"/>
      <c r="L480" s="14"/>
      <c r="M480" s="14">
        <v>35</v>
      </c>
      <c r="N480" s="14"/>
      <c r="O480" s="14"/>
      <c r="P480" s="82">
        <v>35</v>
      </c>
      <c r="Q480" s="29" t="s">
        <v>27</v>
      </c>
      <c r="R480" s="29" t="s">
        <v>138</v>
      </c>
      <c r="S480" s="29" t="s">
        <v>766</v>
      </c>
      <c r="T480" s="12"/>
    </row>
    <row r="481" s="4" customFormat="1" ht="39" customHeight="1" spans="1:20">
      <c r="A481" s="12">
        <v>477</v>
      </c>
      <c r="B481" s="12" t="s">
        <v>133</v>
      </c>
      <c r="C481" s="29" t="s">
        <v>776</v>
      </c>
      <c r="D481" s="51" t="s">
        <v>671</v>
      </c>
      <c r="E481" s="52" t="s">
        <v>111</v>
      </c>
      <c r="F481" s="53" t="s">
        <v>765</v>
      </c>
      <c r="G481" s="15">
        <f t="shared" si="16"/>
        <v>35</v>
      </c>
      <c r="H481" s="15">
        <f t="shared" si="17"/>
        <v>0</v>
      </c>
      <c r="I481" s="29"/>
      <c r="J481" s="29"/>
      <c r="K481" s="28"/>
      <c r="L481" s="14"/>
      <c r="M481" s="14">
        <v>35</v>
      </c>
      <c r="N481" s="14"/>
      <c r="O481" s="14"/>
      <c r="P481" s="82">
        <v>35</v>
      </c>
      <c r="Q481" s="29" t="s">
        <v>27</v>
      </c>
      <c r="R481" s="29" t="s">
        <v>138</v>
      </c>
      <c r="S481" s="29" t="s">
        <v>766</v>
      </c>
      <c r="T481" s="12"/>
    </row>
    <row r="482" s="4" customFormat="1" ht="39" customHeight="1" spans="1:20">
      <c r="A482" s="12">
        <v>478</v>
      </c>
      <c r="B482" s="12" t="s">
        <v>133</v>
      </c>
      <c r="C482" s="29" t="s">
        <v>777</v>
      </c>
      <c r="D482" s="51" t="s">
        <v>671</v>
      </c>
      <c r="E482" s="52" t="s">
        <v>111</v>
      </c>
      <c r="F482" s="53" t="s">
        <v>765</v>
      </c>
      <c r="G482" s="15">
        <f t="shared" si="16"/>
        <v>35</v>
      </c>
      <c r="H482" s="15">
        <f t="shared" si="17"/>
        <v>0</v>
      </c>
      <c r="I482" s="29"/>
      <c r="J482" s="29"/>
      <c r="K482" s="28"/>
      <c r="L482" s="14"/>
      <c r="M482" s="14">
        <v>35</v>
      </c>
      <c r="N482" s="14"/>
      <c r="O482" s="14"/>
      <c r="P482" s="82">
        <v>35</v>
      </c>
      <c r="Q482" s="29" t="s">
        <v>27</v>
      </c>
      <c r="R482" s="29" t="s">
        <v>138</v>
      </c>
      <c r="S482" s="29" t="s">
        <v>766</v>
      </c>
      <c r="T482" s="12"/>
    </row>
    <row r="483" s="4" customFormat="1" ht="39" customHeight="1" spans="1:20">
      <c r="A483" s="12">
        <v>479</v>
      </c>
      <c r="B483" s="12" t="s">
        <v>133</v>
      </c>
      <c r="C483" s="29" t="s">
        <v>778</v>
      </c>
      <c r="D483" s="51" t="s">
        <v>671</v>
      </c>
      <c r="E483" s="52" t="s">
        <v>111</v>
      </c>
      <c r="F483" s="53" t="s">
        <v>765</v>
      </c>
      <c r="G483" s="15">
        <f t="shared" si="16"/>
        <v>35</v>
      </c>
      <c r="H483" s="15">
        <f t="shared" si="17"/>
        <v>0</v>
      </c>
      <c r="I483" s="29"/>
      <c r="J483" s="29"/>
      <c r="K483" s="28"/>
      <c r="L483" s="14"/>
      <c r="M483" s="14">
        <v>35</v>
      </c>
      <c r="N483" s="14"/>
      <c r="O483" s="14"/>
      <c r="P483" s="82">
        <v>35</v>
      </c>
      <c r="Q483" s="29" t="s">
        <v>27</v>
      </c>
      <c r="R483" s="29" t="s">
        <v>138</v>
      </c>
      <c r="S483" s="29" t="s">
        <v>766</v>
      </c>
      <c r="T483" s="12"/>
    </row>
    <row r="484" s="4" customFormat="1" ht="39" customHeight="1" spans="1:20">
      <c r="A484" s="12">
        <v>480</v>
      </c>
      <c r="B484" s="12" t="s">
        <v>133</v>
      </c>
      <c r="C484" s="29" t="s">
        <v>779</v>
      </c>
      <c r="D484" s="51" t="s">
        <v>671</v>
      </c>
      <c r="E484" s="52" t="s">
        <v>111</v>
      </c>
      <c r="F484" s="53" t="s">
        <v>765</v>
      </c>
      <c r="G484" s="15">
        <f t="shared" si="16"/>
        <v>35</v>
      </c>
      <c r="H484" s="15">
        <f t="shared" si="17"/>
        <v>0</v>
      </c>
      <c r="I484" s="29"/>
      <c r="J484" s="29"/>
      <c r="K484" s="28"/>
      <c r="L484" s="14"/>
      <c r="M484" s="14">
        <v>35</v>
      </c>
      <c r="N484" s="14"/>
      <c r="O484" s="14"/>
      <c r="P484" s="82">
        <v>35</v>
      </c>
      <c r="Q484" s="29" t="s">
        <v>27</v>
      </c>
      <c r="R484" s="29" t="s">
        <v>138</v>
      </c>
      <c r="S484" s="29" t="s">
        <v>766</v>
      </c>
      <c r="T484" s="12"/>
    </row>
    <row r="485" s="4" customFormat="1" ht="39" customHeight="1" spans="1:20">
      <c r="A485" s="12">
        <v>481</v>
      </c>
      <c r="B485" s="12" t="s">
        <v>133</v>
      </c>
      <c r="C485" s="29" t="s">
        <v>780</v>
      </c>
      <c r="D485" s="51" t="s">
        <v>671</v>
      </c>
      <c r="E485" s="52" t="s">
        <v>111</v>
      </c>
      <c r="F485" s="53" t="s">
        <v>765</v>
      </c>
      <c r="G485" s="15">
        <f t="shared" si="16"/>
        <v>35</v>
      </c>
      <c r="H485" s="15">
        <f t="shared" si="17"/>
        <v>0</v>
      </c>
      <c r="I485" s="29"/>
      <c r="J485" s="29"/>
      <c r="K485" s="28"/>
      <c r="L485" s="14"/>
      <c r="M485" s="14">
        <v>35</v>
      </c>
      <c r="N485" s="14"/>
      <c r="O485" s="14"/>
      <c r="P485" s="82">
        <v>35</v>
      </c>
      <c r="Q485" s="29" t="s">
        <v>27</v>
      </c>
      <c r="R485" s="29" t="s">
        <v>138</v>
      </c>
      <c r="S485" s="29" t="s">
        <v>766</v>
      </c>
      <c r="T485" s="12"/>
    </row>
    <row r="486" s="4" customFormat="1" ht="39" customHeight="1" spans="1:20">
      <c r="A486" s="12">
        <v>482</v>
      </c>
      <c r="B486" s="12" t="s">
        <v>133</v>
      </c>
      <c r="C486" s="29" t="s">
        <v>781</v>
      </c>
      <c r="D486" s="51" t="s">
        <v>671</v>
      </c>
      <c r="E486" s="52" t="s">
        <v>111</v>
      </c>
      <c r="F486" s="53" t="s">
        <v>765</v>
      </c>
      <c r="G486" s="15">
        <f t="shared" si="16"/>
        <v>35</v>
      </c>
      <c r="H486" s="15">
        <f t="shared" si="17"/>
        <v>0</v>
      </c>
      <c r="I486" s="29"/>
      <c r="J486" s="29"/>
      <c r="K486" s="28"/>
      <c r="L486" s="14"/>
      <c r="M486" s="14">
        <v>35</v>
      </c>
      <c r="N486" s="14"/>
      <c r="O486" s="14"/>
      <c r="P486" s="82">
        <v>35</v>
      </c>
      <c r="Q486" s="29" t="s">
        <v>27</v>
      </c>
      <c r="R486" s="29" t="s">
        <v>138</v>
      </c>
      <c r="S486" s="29" t="s">
        <v>766</v>
      </c>
      <c r="T486" s="12"/>
    </row>
    <row r="487" s="4" customFormat="1" ht="39" customHeight="1" spans="1:20">
      <c r="A487" s="12">
        <v>483</v>
      </c>
      <c r="B487" s="12" t="s">
        <v>133</v>
      </c>
      <c r="C487" s="29" t="s">
        <v>782</v>
      </c>
      <c r="D487" s="51" t="s">
        <v>671</v>
      </c>
      <c r="E487" s="52" t="s">
        <v>111</v>
      </c>
      <c r="F487" s="53" t="s">
        <v>765</v>
      </c>
      <c r="G487" s="15">
        <f t="shared" si="16"/>
        <v>35</v>
      </c>
      <c r="H487" s="15">
        <f t="shared" si="17"/>
        <v>0</v>
      </c>
      <c r="I487" s="29"/>
      <c r="J487" s="29"/>
      <c r="K487" s="28"/>
      <c r="L487" s="14"/>
      <c r="M487" s="14">
        <v>35</v>
      </c>
      <c r="N487" s="14"/>
      <c r="O487" s="14"/>
      <c r="P487" s="82">
        <v>35</v>
      </c>
      <c r="Q487" s="29" t="s">
        <v>27</v>
      </c>
      <c r="R487" s="29" t="s">
        <v>138</v>
      </c>
      <c r="S487" s="29" t="s">
        <v>766</v>
      </c>
      <c r="T487" s="12"/>
    </row>
    <row r="488" s="4" customFormat="1" ht="39" customHeight="1" spans="1:20">
      <c r="A488" s="12">
        <v>484</v>
      </c>
      <c r="B488" s="12" t="s">
        <v>133</v>
      </c>
      <c r="C488" s="29" t="s">
        <v>783</v>
      </c>
      <c r="D488" s="51" t="s">
        <v>671</v>
      </c>
      <c r="E488" s="52" t="s">
        <v>111</v>
      </c>
      <c r="F488" s="53" t="s">
        <v>765</v>
      </c>
      <c r="G488" s="15">
        <f t="shared" si="16"/>
        <v>35</v>
      </c>
      <c r="H488" s="15">
        <f t="shared" si="17"/>
        <v>0</v>
      </c>
      <c r="I488" s="29"/>
      <c r="J488" s="29"/>
      <c r="K488" s="28"/>
      <c r="L488" s="14"/>
      <c r="M488" s="14">
        <v>35</v>
      </c>
      <c r="N488" s="14"/>
      <c r="O488" s="14"/>
      <c r="P488" s="82">
        <v>35</v>
      </c>
      <c r="Q488" s="29" t="s">
        <v>27</v>
      </c>
      <c r="R488" s="29" t="s">
        <v>138</v>
      </c>
      <c r="S488" s="29" t="s">
        <v>766</v>
      </c>
      <c r="T488" s="12"/>
    </row>
    <row r="489" s="4" customFormat="1" ht="39" customHeight="1" spans="1:20">
      <c r="A489" s="12">
        <v>485</v>
      </c>
      <c r="B489" s="12" t="s">
        <v>133</v>
      </c>
      <c r="C489" s="29" t="s">
        <v>784</v>
      </c>
      <c r="D489" s="51" t="s">
        <v>671</v>
      </c>
      <c r="E489" s="52" t="s">
        <v>111</v>
      </c>
      <c r="F489" s="53" t="s">
        <v>765</v>
      </c>
      <c r="G489" s="15">
        <f t="shared" si="16"/>
        <v>35</v>
      </c>
      <c r="H489" s="15">
        <f t="shared" si="17"/>
        <v>0</v>
      </c>
      <c r="I489" s="29"/>
      <c r="J489" s="29"/>
      <c r="K489" s="28"/>
      <c r="L489" s="14"/>
      <c r="M489" s="14">
        <v>35</v>
      </c>
      <c r="N489" s="14"/>
      <c r="O489" s="14"/>
      <c r="P489" s="82">
        <v>35</v>
      </c>
      <c r="Q489" s="29" t="s">
        <v>27</v>
      </c>
      <c r="R489" s="29" t="s">
        <v>138</v>
      </c>
      <c r="S489" s="29" t="s">
        <v>766</v>
      </c>
      <c r="T489" s="12"/>
    </row>
    <row r="490" s="4" customFormat="1" ht="39" customHeight="1" spans="1:20">
      <c r="A490" s="12">
        <v>486</v>
      </c>
      <c r="B490" s="12" t="s">
        <v>133</v>
      </c>
      <c r="C490" s="29" t="s">
        <v>785</v>
      </c>
      <c r="D490" s="51" t="s">
        <v>671</v>
      </c>
      <c r="E490" s="52" t="s">
        <v>111</v>
      </c>
      <c r="F490" s="53" t="s">
        <v>765</v>
      </c>
      <c r="G490" s="15">
        <f t="shared" si="16"/>
        <v>35</v>
      </c>
      <c r="H490" s="15">
        <f t="shared" si="17"/>
        <v>0</v>
      </c>
      <c r="I490" s="29"/>
      <c r="J490" s="29"/>
      <c r="K490" s="28"/>
      <c r="L490" s="14"/>
      <c r="M490" s="14">
        <v>35</v>
      </c>
      <c r="N490" s="14"/>
      <c r="O490" s="14"/>
      <c r="P490" s="82">
        <v>35</v>
      </c>
      <c r="Q490" s="29" t="s">
        <v>27</v>
      </c>
      <c r="R490" s="29" t="s">
        <v>138</v>
      </c>
      <c r="S490" s="29" t="s">
        <v>766</v>
      </c>
      <c r="T490" s="12"/>
    </row>
    <row r="491" s="4" customFormat="1" ht="39" customHeight="1" spans="1:20">
      <c r="A491" s="12">
        <v>487</v>
      </c>
      <c r="B491" s="12" t="s">
        <v>133</v>
      </c>
      <c r="C491" s="29" t="s">
        <v>786</v>
      </c>
      <c r="D491" s="51" t="s">
        <v>671</v>
      </c>
      <c r="E491" s="52" t="s">
        <v>111</v>
      </c>
      <c r="F491" s="53" t="s">
        <v>765</v>
      </c>
      <c r="G491" s="15">
        <f t="shared" si="16"/>
        <v>35</v>
      </c>
      <c r="H491" s="15">
        <f t="shared" si="17"/>
        <v>0</v>
      </c>
      <c r="I491" s="29"/>
      <c r="J491" s="29"/>
      <c r="K491" s="28"/>
      <c r="L491" s="14"/>
      <c r="M491" s="14">
        <v>35</v>
      </c>
      <c r="N491" s="14"/>
      <c r="O491" s="14"/>
      <c r="P491" s="82">
        <v>35</v>
      </c>
      <c r="Q491" s="29" t="s">
        <v>27</v>
      </c>
      <c r="R491" s="29" t="s">
        <v>138</v>
      </c>
      <c r="S491" s="29" t="s">
        <v>766</v>
      </c>
      <c r="T491" s="12"/>
    </row>
    <row r="492" s="4" customFormat="1" ht="39" customHeight="1" spans="1:20">
      <c r="A492" s="12">
        <v>488</v>
      </c>
      <c r="B492" s="12" t="s">
        <v>133</v>
      </c>
      <c r="C492" s="29" t="s">
        <v>787</v>
      </c>
      <c r="D492" s="51" t="s">
        <v>671</v>
      </c>
      <c r="E492" s="52" t="s">
        <v>111</v>
      </c>
      <c r="F492" s="53" t="s">
        <v>765</v>
      </c>
      <c r="G492" s="15">
        <f t="shared" si="16"/>
        <v>35</v>
      </c>
      <c r="H492" s="15">
        <f t="shared" si="17"/>
        <v>0</v>
      </c>
      <c r="I492" s="29"/>
      <c r="J492" s="29"/>
      <c r="K492" s="28"/>
      <c r="L492" s="14"/>
      <c r="M492" s="14">
        <v>35</v>
      </c>
      <c r="N492" s="14"/>
      <c r="O492" s="14"/>
      <c r="P492" s="82">
        <v>35</v>
      </c>
      <c r="Q492" s="29" t="s">
        <v>27</v>
      </c>
      <c r="R492" s="29" t="s">
        <v>138</v>
      </c>
      <c r="S492" s="29" t="s">
        <v>766</v>
      </c>
      <c r="T492" s="12"/>
    </row>
    <row r="493" s="4" customFormat="1" ht="47.25" customHeight="1" spans="1:20">
      <c r="A493" s="12">
        <v>489</v>
      </c>
      <c r="B493" s="12" t="s">
        <v>707</v>
      </c>
      <c r="C493" s="50" t="s">
        <v>715</v>
      </c>
      <c r="D493" s="50" t="s">
        <v>709</v>
      </c>
      <c r="E493" s="55" t="s">
        <v>710</v>
      </c>
      <c r="F493" s="50" t="s">
        <v>716</v>
      </c>
      <c r="G493" s="15">
        <f t="shared" si="16"/>
        <v>15</v>
      </c>
      <c r="H493" s="15">
        <f t="shared" si="17"/>
        <v>0</v>
      </c>
      <c r="I493" s="65"/>
      <c r="J493" s="29"/>
      <c r="K493" s="50"/>
      <c r="L493" s="50"/>
      <c r="M493" s="85">
        <v>15</v>
      </c>
      <c r="N493" s="65"/>
      <c r="O493" s="65"/>
      <c r="P493" s="86">
        <v>15</v>
      </c>
      <c r="Q493" s="29" t="s">
        <v>27</v>
      </c>
      <c r="R493" s="29" t="s">
        <v>138</v>
      </c>
      <c r="S493" s="29" t="s">
        <v>726</v>
      </c>
      <c r="T493" s="12"/>
    </row>
    <row r="494" s="4" customFormat="1" ht="46.5" customHeight="1" spans="1:20">
      <c r="A494" s="12">
        <v>490</v>
      </c>
      <c r="B494" s="12" t="s">
        <v>733</v>
      </c>
      <c r="C494" s="50" t="s">
        <v>734</v>
      </c>
      <c r="D494" s="51" t="s">
        <v>735</v>
      </c>
      <c r="E494" s="55" t="s">
        <v>710</v>
      </c>
      <c r="F494" s="50" t="s">
        <v>736</v>
      </c>
      <c r="G494" s="15">
        <f t="shared" si="16"/>
        <v>206.9</v>
      </c>
      <c r="H494" s="15">
        <f t="shared" si="17"/>
        <v>0</v>
      </c>
      <c r="I494" s="29"/>
      <c r="J494" s="29"/>
      <c r="K494" s="29"/>
      <c r="L494" s="29"/>
      <c r="M494" s="87">
        <v>206.9</v>
      </c>
      <c r="N494" s="29"/>
      <c r="O494" s="29"/>
      <c r="P494" s="86">
        <v>206.9</v>
      </c>
      <c r="Q494" s="29" t="s">
        <v>27</v>
      </c>
      <c r="R494" s="29" t="s">
        <v>138</v>
      </c>
      <c r="S494" s="29" t="s">
        <v>726</v>
      </c>
      <c r="T494" s="12"/>
    </row>
    <row r="495" s="4" customFormat="1" ht="49.5" customHeight="1" spans="1:20">
      <c r="A495" s="12">
        <v>491</v>
      </c>
      <c r="B495" s="12" t="s">
        <v>133</v>
      </c>
      <c r="C495" s="14" t="s">
        <v>188</v>
      </c>
      <c r="D495" s="14" t="s">
        <v>135</v>
      </c>
      <c r="E495" s="14" t="s">
        <v>802</v>
      </c>
      <c r="F495" s="14" t="s">
        <v>189</v>
      </c>
      <c r="G495" s="15">
        <f t="shared" si="16"/>
        <v>29.13</v>
      </c>
      <c r="H495" s="15">
        <f t="shared" si="17"/>
        <v>0</v>
      </c>
      <c r="I495" s="12"/>
      <c r="J495" s="12"/>
      <c r="K495" s="35"/>
      <c r="L495" s="12"/>
      <c r="M495" s="28">
        <v>29.13</v>
      </c>
      <c r="N495" s="28"/>
      <c r="O495" s="28"/>
      <c r="P495" s="88">
        <v>29.13</v>
      </c>
      <c r="Q495" s="29" t="s">
        <v>27</v>
      </c>
      <c r="R495" s="29" t="s">
        <v>138</v>
      </c>
      <c r="S495" s="29" t="s">
        <v>766</v>
      </c>
      <c r="T495" s="12"/>
    </row>
    <row r="496" s="4" customFormat="1" ht="29.25" customHeight="1" spans="1:20">
      <c r="A496" s="12">
        <v>492</v>
      </c>
      <c r="B496" s="12" t="s">
        <v>133</v>
      </c>
      <c r="C496" s="14" t="s">
        <v>275</v>
      </c>
      <c r="D496" s="14" t="s">
        <v>135</v>
      </c>
      <c r="E496" s="14" t="s">
        <v>803</v>
      </c>
      <c r="F496" s="14" t="s">
        <v>276</v>
      </c>
      <c r="G496" s="15">
        <f t="shared" si="16"/>
        <v>28</v>
      </c>
      <c r="H496" s="15">
        <f t="shared" si="17"/>
        <v>0</v>
      </c>
      <c r="I496" s="12"/>
      <c r="J496" s="12"/>
      <c r="K496" s="35"/>
      <c r="L496" s="12"/>
      <c r="M496" s="28">
        <v>28</v>
      </c>
      <c r="N496" s="28"/>
      <c r="O496" s="28"/>
      <c r="P496" s="88">
        <v>28</v>
      </c>
      <c r="Q496" s="29" t="s">
        <v>27</v>
      </c>
      <c r="R496" s="29" t="s">
        <v>138</v>
      </c>
      <c r="S496" s="29" t="s">
        <v>766</v>
      </c>
      <c r="T496" s="12"/>
    </row>
    <row r="497" s="4" customFormat="1" ht="29.25" customHeight="1" spans="1:20">
      <c r="A497" s="12">
        <v>493</v>
      </c>
      <c r="B497" s="12" t="s">
        <v>133</v>
      </c>
      <c r="C497" s="78" t="s">
        <v>804</v>
      </c>
      <c r="D497" s="14" t="s">
        <v>135</v>
      </c>
      <c r="E497" s="14" t="s">
        <v>805</v>
      </c>
      <c r="F497" s="14" t="s">
        <v>806</v>
      </c>
      <c r="G497" s="15">
        <f t="shared" si="16"/>
        <v>39</v>
      </c>
      <c r="H497" s="15">
        <f t="shared" si="17"/>
        <v>0</v>
      </c>
      <c r="I497" s="12"/>
      <c r="J497" s="12"/>
      <c r="K497" s="35"/>
      <c r="L497" s="12"/>
      <c r="M497" s="28">
        <v>39</v>
      </c>
      <c r="N497" s="28"/>
      <c r="O497" s="28"/>
      <c r="P497" s="88">
        <v>39</v>
      </c>
      <c r="Q497" s="29" t="s">
        <v>27</v>
      </c>
      <c r="R497" s="29" t="s">
        <v>138</v>
      </c>
      <c r="S497" s="29" t="s">
        <v>766</v>
      </c>
      <c r="T497" s="12"/>
    </row>
    <row r="498" s="3" customFormat="1" ht="46.5" customHeight="1" spans="1:20">
      <c r="A498" s="12">
        <v>495</v>
      </c>
      <c r="B498" s="12" t="s">
        <v>743</v>
      </c>
      <c r="C498" s="79" t="s">
        <v>807</v>
      </c>
      <c r="D498" s="51" t="s">
        <v>808</v>
      </c>
      <c r="E498" s="80" t="s">
        <v>809</v>
      </c>
      <c r="F498" s="79" t="s">
        <v>810</v>
      </c>
      <c r="G498" s="15"/>
      <c r="H498" s="15">
        <f t="shared" si="17"/>
        <v>0</v>
      </c>
      <c r="I498" s="29"/>
      <c r="J498" s="29"/>
      <c r="K498" s="29"/>
      <c r="L498" s="29"/>
      <c r="M498" s="28"/>
      <c r="N498" s="28"/>
      <c r="O498" s="79">
        <v>20</v>
      </c>
      <c r="P498" s="89"/>
      <c r="Q498" s="29" t="s">
        <v>27</v>
      </c>
      <c r="R498" s="29" t="s">
        <v>138</v>
      </c>
      <c r="S498" s="29" t="s">
        <v>726</v>
      </c>
      <c r="T498" s="12" t="s">
        <v>811</v>
      </c>
    </row>
    <row r="499" s="3" customFormat="1" ht="46.5" customHeight="1" spans="1:20">
      <c r="A499" s="12">
        <v>496</v>
      </c>
      <c r="B499" s="12" t="s">
        <v>737</v>
      </c>
      <c r="C499" s="79" t="s">
        <v>812</v>
      </c>
      <c r="D499" s="51" t="s">
        <v>671</v>
      </c>
      <c r="E499" s="80" t="s">
        <v>809</v>
      </c>
      <c r="F499" s="79" t="s">
        <v>813</v>
      </c>
      <c r="G499" s="15"/>
      <c r="H499" s="15">
        <f t="shared" si="17"/>
        <v>0</v>
      </c>
      <c r="I499" s="29"/>
      <c r="J499" s="29"/>
      <c r="K499" s="29"/>
      <c r="L499" s="29"/>
      <c r="M499" s="28"/>
      <c r="N499" s="28"/>
      <c r="O499" s="79">
        <v>30</v>
      </c>
      <c r="P499" s="89"/>
      <c r="Q499" s="29" t="s">
        <v>27</v>
      </c>
      <c r="R499" s="29" t="s">
        <v>138</v>
      </c>
      <c r="S499" s="29" t="s">
        <v>726</v>
      </c>
      <c r="T499" s="12" t="s">
        <v>811</v>
      </c>
    </row>
    <row r="500" s="3" customFormat="1" ht="46.5" customHeight="1" spans="1:20">
      <c r="A500" s="12">
        <v>497</v>
      </c>
      <c r="B500" s="12" t="s">
        <v>814</v>
      </c>
      <c r="C500" s="79" t="s">
        <v>815</v>
      </c>
      <c r="D500" s="51" t="s">
        <v>816</v>
      </c>
      <c r="E500" s="80" t="s">
        <v>809</v>
      </c>
      <c r="F500" s="79" t="s">
        <v>817</v>
      </c>
      <c r="G500" s="15"/>
      <c r="H500" s="15">
        <f t="shared" si="17"/>
        <v>0</v>
      </c>
      <c r="I500" s="29"/>
      <c r="J500" s="29"/>
      <c r="K500" s="29"/>
      <c r="L500" s="29"/>
      <c r="M500" s="28"/>
      <c r="N500" s="28"/>
      <c r="O500" s="79">
        <v>260</v>
      </c>
      <c r="P500" s="89"/>
      <c r="Q500" s="29" t="s">
        <v>27</v>
      </c>
      <c r="R500" s="29" t="s">
        <v>138</v>
      </c>
      <c r="S500" s="29" t="s">
        <v>726</v>
      </c>
      <c r="T500" s="12" t="s">
        <v>811</v>
      </c>
    </row>
    <row r="501" s="3" customFormat="1" ht="46.5" customHeight="1" spans="1:20">
      <c r="A501" s="12">
        <v>498</v>
      </c>
      <c r="B501" s="12" t="s">
        <v>743</v>
      </c>
      <c r="C501" s="79" t="s">
        <v>818</v>
      </c>
      <c r="D501" s="51" t="s">
        <v>816</v>
      </c>
      <c r="E501" s="80" t="s">
        <v>809</v>
      </c>
      <c r="F501" s="79" t="s">
        <v>819</v>
      </c>
      <c r="G501" s="15"/>
      <c r="H501" s="15">
        <f t="shared" si="17"/>
        <v>0</v>
      </c>
      <c r="I501" s="29"/>
      <c r="J501" s="29"/>
      <c r="K501" s="29"/>
      <c r="L501" s="29"/>
      <c r="M501" s="28"/>
      <c r="N501" s="28"/>
      <c r="O501" s="79">
        <v>300</v>
      </c>
      <c r="P501" s="89"/>
      <c r="Q501" s="29" t="s">
        <v>27</v>
      </c>
      <c r="R501" s="29" t="s">
        <v>138</v>
      </c>
      <c r="S501" s="29" t="s">
        <v>726</v>
      </c>
      <c r="T501" s="12" t="s">
        <v>811</v>
      </c>
    </row>
    <row r="502" s="3" customFormat="1" ht="46.5" customHeight="1" spans="1:20">
      <c r="A502" s="12">
        <v>499</v>
      </c>
      <c r="B502" s="12" t="s">
        <v>743</v>
      </c>
      <c r="C502" s="79" t="s">
        <v>820</v>
      </c>
      <c r="D502" s="51" t="s">
        <v>745</v>
      </c>
      <c r="E502" s="80" t="s">
        <v>809</v>
      </c>
      <c r="F502" s="79" t="s">
        <v>821</v>
      </c>
      <c r="G502" s="15"/>
      <c r="H502" s="15">
        <f t="shared" si="17"/>
        <v>0</v>
      </c>
      <c r="I502" s="29"/>
      <c r="J502" s="29"/>
      <c r="K502" s="29"/>
      <c r="L502" s="29"/>
      <c r="M502" s="28"/>
      <c r="N502" s="28"/>
      <c r="O502" s="79">
        <v>803.09</v>
      </c>
      <c r="P502" s="89"/>
      <c r="Q502" s="29" t="s">
        <v>27</v>
      </c>
      <c r="R502" s="29" t="s">
        <v>138</v>
      </c>
      <c r="S502" s="29" t="s">
        <v>726</v>
      </c>
      <c r="T502" s="12" t="s">
        <v>811</v>
      </c>
    </row>
    <row r="503" s="3" customFormat="1" ht="46.5" customHeight="1" spans="1:20">
      <c r="A503" s="12">
        <v>500</v>
      </c>
      <c r="B503" s="12" t="s">
        <v>743</v>
      </c>
      <c r="C503" s="79" t="s">
        <v>822</v>
      </c>
      <c r="D503" s="51" t="s">
        <v>745</v>
      </c>
      <c r="E503" s="80" t="s">
        <v>809</v>
      </c>
      <c r="F503" s="79" t="s">
        <v>823</v>
      </c>
      <c r="G503" s="15"/>
      <c r="H503" s="15">
        <f t="shared" si="17"/>
        <v>0</v>
      </c>
      <c r="I503" s="29"/>
      <c r="J503" s="29"/>
      <c r="K503" s="29"/>
      <c r="L503" s="29"/>
      <c r="M503" s="28"/>
      <c r="N503" s="28"/>
      <c r="O503" s="79">
        <v>60</v>
      </c>
      <c r="P503" s="89"/>
      <c r="Q503" s="29" t="s">
        <v>27</v>
      </c>
      <c r="R503" s="29" t="s">
        <v>138</v>
      </c>
      <c r="S503" s="29" t="s">
        <v>726</v>
      </c>
      <c r="T503" s="12" t="s">
        <v>811</v>
      </c>
    </row>
    <row r="504" s="3" customFormat="1" ht="46.5" customHeight="1" spans="1:20">
      <c r="A504" s="12">
        <v>501</v>
      </c>
      <c r="B504" s="12" t="s">
        <v>743</v>
      </c>
      <c r="C504" s="79" t="s">
        <v>824</v>
      </c>
      <c r="D504" s="51" t="s">
        <v>745</v>
      </c>
      <c r="E504" s="80" t="s">
        <v>809</v>
      </c>
      <c r="F504" s="79" t="s">
        <v>825</v>
      </c>
      <c r="G504" s="15"/>
      <c r="H504" s="15">
        <f t="shared" si="17"/>
        <v>0</v>
      </c>
      <c r="I504" s="29"/>
      <c r="J504" s="29"/>
      <c r="K504" s="29"/>
      <c r="L504" s="29"/>
      <c r="M504" s="28"/>
      <c r="N504" s="28"/>
      <c r="O504" s="79">
        <v>240</v>
      </c>
      <c r="P504" s="89"/>
      <c r="Q504" s="29" t="s">
        <v>27</v>
      </c>
      <c r="R504" s="29" t="s">
        <v>138</v>
      </c>
      <c r="S504" s="29" t="s">
        <v>726</v>
      </c>
      <c r="T504" s="12" t="s">
        <v>811</v>
      </c>
    </row>
    <row r="505" s="3" customFormat="1" ht="46.5" customHeight="1" spans="1:20">
      <c r="A505" s="12">
        <v>502</v>
      </c>
      <c r="B505" s="12" t="s">
        <v>814</v>
      </c>
      <c r="C505" s="79" t="s">
        <v>826</v>
      </c>
      <c r="D505" s="51" t="s">
        <v>816</v>
      </c>
      <c r="E505" s="80" t="s">
        <v>809</v>
      </c>
      <c r="F505" s="79" t="s">
        <v>827</v>
      </c>
      <c r="G505" s="15"/>
      <c r="H505" s="15">
        <f t="shared" si="17"/>
        <v>0</v>
      </c>
      <c r="I505" s="29"/>
      <c r="J505" s="29"/>
      <c r="K505" s="29"/>
      <c r="L505" s="29"/>
      <c r="M505" s="28"/>
      <c r="N505" s="28"/>
      <c r="O505" s="79">
        <v>100</v>
      </c>
      <c r="P505" s="89"/>
      <c r="Q505" s="29" t="s">
        <v>27</v>
      </c>
      <c r="R505" s="29" t="s">
        <v>138</v>
      </c>
      <c r="S505" s="29" t="s">
        <v>726</v>
      </c>
      <c r="T505" s="12" t="s">
        <v>811</v>
      </c>
    </row>
    <row r="506" customHeight="1" spans="1:20">
      <c r="A506" s="12"/>
      <c r="B506" s="12"/>
      <c r="C506" s="81"/>
      <c r="D506" s="54"/>
      <c r="E506" s="54"/>
      <c r="F506" s="54"/>
      <c r="G506" s="54">
        <f>I506+J506+K506+L506+M506+N506</f>
        <v>28188.3</v>
      </c>
      <c r="H506" s="15">
        <f t="shared" si="17"/>
        <v>26708.8</v>
      </c>
      <c r="I506" s="54">
        <f>SUM(I4:I497)</f>
        <v>1793</v>
      </c>
      <c r="J506" s="54">
        <f t="shared" ref="J506:Q506" si="18">SUM(J4:J497)</f>
        <v>970</v>
      </c>
      <c r="K506" s="54">
        <f t="shared" si="18"/>
        <v>18730</v>
      </c>
      <c r="L506" s="54">
        <f t="shared" si="18"/>
        <v>5215.8</v>
      </c>
      <c r="M506" s="54">
        <f t="shared" si="18"/>
        <v>1295</v>
      </c>
      <c r="N506" s="54">
        <f t="shared" si="18"/>
        <v>184.5</v>
      </c>
      <c r="O506" s="54">
        <f>SUM(O4:O505)</f>
        <v>1813.09</v>
      </c>
      <c r="P506" s="30"/>
      <c r="Q506" s="29"/>
      <c r="R506" s="29"/>
      <c r="S506" s="29"/>
      <c r="T506" s="54"/>
    </row>
    <row r="507" customHeight="1" spans="16:16">
      <c r="P507" s="90"/>
    </row>
    <row r="508" customHeight="1" spans="16:16">
      <c r="P508" s="90"/>
    </row>
    <row r="509" customHeight="1" spans="16:16">
      <c r="P509" s="90"/>
    </row>
    <row r="510" customHeight="1" spans="16:16">
      <c r="P510" s="90"/>
    </row>
    <row r="511" customHeight="1" spans="16:16">
      <c r="P511" s="90"/>
    </row>
    <row r="512" customHeight="1" spans="16:16">
      <c r="P512" s="90"/>
    </row>
    <row r="513" customHeight="1" spans="16:16">
      <c r="P513" s="90"/>
    </row>
    <row r="514" customHeight="1" spans="16:16">
      <c r="P514" s="90"/>
    </row>
    <row r="515" customHeight="1" spans="16:16">
      <c r="P515" s="90"/>
    </row>
    <row r="516" customHeight="1" spans="16:16">
      <c r="P516" s="90"/>
    </row>
    <row r="517" customHeight="1" spans="16:16">
      <c r="P517" s="90"/>
    </row>
    <row r="518" customHeight="1" spans="16:16">
      <c r="P518" s="90"/>
    </row>
    <row r="519" customHeight="1" spans="16:16">
      <c r="P519" s="90"/>
    </row>
    <row r="520" customHeight="1" spans="16:16">
      <c r="P520" s="90"/>
    </row>
    <row r="521" customHeight="1" spans="16:16">
      <c r="P521" s="90"/>
    </row>
    <row r="522" customHeight="1" spans="16:16">
      <c r="P522" s="90"/>
    </row>
    <row r="523" customHeight="1" spans="16:16">
      <c r="P523" s="90"/>
    </row>
    <row r="524" customHeight="1" spans="16:16">
      <c r="P524" s="90"/>
    </row>
    <row r="525" customHeight="1" spans="16:16">
      <c r="P525" s="90"/>
    </row>
    <row r="526" customHeight="1" spans="16:16">
      <c r="P526" s="90"/>
    </row>
    <row r="527" customHeight="1" spans="16:16">
      <c r="P527" s="90"/>
    </row>
    <row r="528" customHeight="1" spans="16:16">
      <c r="P528" s="90"/>
    </row>
    <row r="529" customHeight="1" spans="16:16">
      <c r="P529" s="90"/>
    </row>
    <row r="530" customHeight="1" spans="16:16">
      <c r="P530" s="90"/>
    </row>
    <row r="531" customHeight="1" spans="16:16">
      <c r="P531" s="90"/>
    </row>
    <row r="532" customHeight="1" spans="16:16">
      <c r="P532" s="90"/>
    </row>
    <row r="533" customHeight="1" spans="16:16">
      <c r="P533" s="90"/>
    </row>
    <row r="534" customHeight="1" spans="16:16">
      <c r="P534" s="90"/>
    </row>
    <row r="535" customHeight="1" spans="16:16">
      <c r="P535" s="90"/>
    </row>
    <row r="536" customHeight="1" spans="16:16">
      <c r="P536" s="90"/>
    </row>
    <row r="537" customHeight="1" spans="16:16">
      <c r="P537" s="90"/>
    </row>
    <row r="538" customHeight="1" spans="16:16">
      <c r="P538" s="90"/>
    </row>
    <row r="539" customHeight="1" spans="16:16">
      <c r="P539" s="90"/>
    </row>
    <row r="540" customHeight="1" spans="16:16">
      <c r="P540" s="90"/>
    </row>
    <row r="541" customHeight="1" spans="16:16">
      <c r="P541" s="90"/>
    </row>
    <row r="542" customHeight="1" spans="16:16">
      <c r="P542" s="90"/>
    </row>
    <row r="543" customHeight="1" spans="16:16">
      <c r="P543" s="90"/>
    </row>
    <row r="544" customHeight="1" spans="16:16">
      <c r="P544" s="90"/>
    </row>
    <row r="545" customHeight="1" spans="16:16">
      <c r="P545" s="91"/>
    </row>
  </sheetData>
  <autoFilter ref="A1:T506">
    <extLst/>
  </autoFilter>
  <mergeCells count="26">
    <mergeCell ref="A1:T1"/>
    <mergeCell ref="H2:L2"/>
    <mergeCell ref="A2:A3"/>
    <mergeCell ref="B2:B3"/>
    <mergeCell ref="C2:C3"/>
    <mergeCell ref="D2:D3"/>
    <mergeCell ref="E2:E3"/>
    <mergeCell ref="F2:F3"/>
    <mergeCell ref="G2:G3"/>
    <mergeCell ref="G46:G70"/>
    <mergeCell ref="G74:G88"/>
    <mergeCell ref="G317:G358"/>
    <mergeCell ref="K46:K70"/>
    <mergeCell ref="K74:K88"/>
    <mergeCell ref="K317:K358"/>
    <mergeCell ref="M2:M3"/>
    <mergeCell ref="N2:N3"/>
    <mergeCell ref="O2:O3"/>
    <mergeCell ref="P2:P3"/>
    <mergeCell ref="P46:P70"/>
    <mergeCell ref="P74:P88"/>
    <mergeCell ref="P317:P358"/>
    <mergeCell ref="Q2:Q3"/>
    <mergeCell ref="R2:R3"/>
    <mergeCell ref="S2:S3"/>
    <mergeCell ref="T2:T3"/>
  </mergeCells>
  <dataValidations count="4">
    <dataValidation type="list" allowBlank="1" showInputMessage="1" showErrorMessage="1" sqref="IE65293 SA65293 ABW65293 ALS65293 AVO65293 BFK65293 BPG65293 BZC65293 CIY65293 CSU65293 DCQ65293 DMM65293 DWI65293 EGE65293 EQA65293 EZW65293 FJS65293 FTO65293 GDK65293 GNG65293 GXC65293 HGY65293 HQU65293 IAQ65293 IKM65293 IUI65293 JEE65293 JOA65293 JXW65293 KHS65293 KRO65293 LBK65293 LLG65293 LVC65293 MEY65293 MOU65293 MYQ65293 NIM65293 NSI65293 OCE65293 OMA65293 OVW65293 PFS65293 PPO65293 PZK65293 QJG65293 QTC65293 RCY65293 RMU65293 RWQ65293 SGM65293 SQI65293 TAE65293 TKA65293 TTW65293 UDS65293 UNO65293 UXK65293 VHG65293 VRC65293 WAY65293 WKU65293 WUQ65293 IE65382 SA65382 ABW65382 ALS65382 AVO65382 BFK65382 BPG65382 BZC65382 CIY65382 CSU65382 DCQ65382 DMM65382 DWI65382 EGE65382 EQA65382 EZW65382 FJS65382 FTO65382 GDK65382 GNG65382 GXC65382 HGY65382 HQU65382 IAQ65382 IKM65382 IUI65382 JEE65382 JOA65382 JXW65382 KHS65382 KRO65382 LBK65382 LLG65382 LVC65382 MEY65382 MOU65382 MYQ65382 NIM65382 NSI65382 OCE65382 OMA65382 OVW65382 PFS65382 PPO65382 PZK65382 QJG65382 QTC65382 RCY65382 RMU65382 RWQ65382 SGM65382 SQI65382 TAE65382 TKA65382 TTW65382 UDS65382 UNO65382 UXK65382 VHG65382 VRC65382 WAY65382 WKU65382 WUQ65382 IE130829 SA130829 ABW130829 ALS130829 AVO130829 BFK130829 BPG130829 BZC130829 CIY130829 CSU130829 DCQ130829 DMM130829 DWI130829 EGE130829 EQA130829 EZW130829 FJS130829 FTO130829 GDK130829 GNG130829 GXC130829 HGY130829 HQU130829 IAQ130829 IKM130829 IUI130829 JEE130829 JOA130829 JXW130829 KHS130829 KRO130829 LBK130829 LLG130829 LVC130829 MEY130829 MOU130829 MYQ130829 NIM130829 NSI130829 OCE130829 OMA130829 OVW130829 PFS130829 PPO130829 PZK130829 QJG130829 QTC130829 RCY130829 RMU130829 RWQ130829 SGM130829 SQI130829 TAE130829 TKA130829 TTW130829 UDS130829 UNO130829 UXK130829 VHG130829 VRC130829 WAY130829 WKU130829 WUQ130829 IE130918 SA130918 ABW130918 ALS130918 AVO130918 BFK130918 BPG130918 BZC130918 CIY130918 CSU130918 DCQ130918 DMM130918 DWI130918 EGE130918 EQA130918 EZW130918 FJS130918 FTO130918 GDK130918 GNG130918 GXC130918 HGY130918 HQU130918 IAQ130918 IKM130918 IUI130918 JEE130918 JOA130918 JXW130918 KHS130918 KRO130918 LBK130918 LLG130918 LVC130918 MEY130918 MOU130918 MYQ130918 NIM130918 NSI130918 OCE130918 OMA130918 OVW130918 PFS130918 PPO130918 PZK130918 QJG130918 QTC130918 RCY130918 RMU130918 RWQ130918 SGM130918 SQI130918 TAE130918 TKA130918 TTW130918 UDS130918 UNO130918 UXK130918 VHG130918 VRC130918 WAY130918 WKU130918 WUQ130918 IE196365 SA196365 ABW196365 ALS196365 AVO196365 BFK196365 BPG196365 BZC196365 CIY196365 CSU196365 DCQ196365 DMM196365 DWI196365 EGE196365 EQA196365 EZW196365 FJS196365 FTO196365 GDK196365 GNG196365 GXC196365 HGY196365 HQU196365 IAQ196365 IKM196365 IUI196365 JEE196365 JOA196365 JXW196365 KHS196365 KRO196365 LBK196365 LLG196365 LVC196365 MEY196365 MOU196365 MYQ196365 NIM196365 NSI196365 OCE196365 OMA196365 OVW196365 PFS196365 PPO196365 PZK196365 QJG196365 QTC196365 RCY196365 RMU196365 RWQ196365 SGM196365 SQI196365 TAE196365 TKA196365 TTW196365 UDS196365 UNO196365 UXK196365 VHG196365 VRC196365 WAY196365 WKU196365 WUQ196365 IE196454 SA196454 ABW196454 ALS196454 AVO196454 BFK196454 BPG196454 BZC196454 CIY196454 CSU196454 DCQ196454 DMM196454 DWI196454 EGE196454 EQA196454 EZW196454 FJS196454 FTO196454 GDK196454 GNG196454 GXC196454 HGY196454 HQU196454 IAQ196454 IKM196454 IUI196454 JEE196454 JOA196454 JXW196454 KHS196454 KRO196454 LBK196454 LLG196454 LVC196454 MEY196454 MOU196454 MYQ196454 NIM196454 NSI196454 OCE196454 OMA196454 OVW196454 PFS196454 PPO196454 PZK196454 QJG196454 QTC196454 RCY196454 RMU196454 RWQ196454 SGM196454 SQI196454 TAE196454 TKA196454 TTW196454 UDS196454 UNO196454 UXK196454 VHG196454 VRC196454 WAY196454 WKU196454 WUQ196454 IE261901 SA261901 ABW261901 ALS261901 AVO261901 BFK261901 BPG261901 BZC261901 CIY261901 CSU261901 DCQ261901 DMM261901 DWI261901 EGE261901 EQA261901 EZW261901 FJS261901 FTO261901 GDK261901 GNG261901 GXC261901 HGY261901 HQU261901 IAQ261901 IKM261901 IUI261901 JEE261901 JOA261901 JXW261901 KHS261901 KRO261901 LBK261901 LLG261901 LVC261901 MEY261901 MOU261901 MYQ261901 NIM261901 NSI261901 OCE261901 OMA261901 OVW261901 PFS261901 PPO261901 PZK261901 QJG261901 QTC261901 RCY261901 RMU261901 RWQ261901 SGM261901 SQI261901 TAE261901 TKA261901 TTW261901 UDS261901 UNO261901 UXK261901 VHG261901 VRC261901 WAY261901 WKU261901 WUQ261901 IE261990 SA261990 ABW261990 ALS261990 AVO261990 BFK261990 BPG261990 BZC261990 CIY261990 CSU261990 DCQ261990 DMM261990 DWI261990 EGE261990 EQA261990 EZW261990 FJS261990 FTO261990 GDK261990 GNG261990 GXC261990 HGY261990 HQU261990 IAQ261990 IKM261990 IUI261990 JEE261990 JOA261990 JXW261990 KHS261990 KRO261990 LBK261990 LLG261990 LVC261990 MEY261990 MOU261990 MYQ261990 NIM261990 NSI261990 OCE261990 OMA261990 OVW261990 PFS261990 PPO261990 PZK261990 QJG261990 QTC261990 RCY261990 RMU261990 RWQ261990 SGM261990 SQI261990 TAE261990 TKA261990 TTW261990 UDS261990 UNO261990 UXK261990 VHG261990 VRC261990 WAY261990 WKU261990 WUQ261990 IE327437 SA327437 ABW327437 ALS327437 AVO327437 BFK327437 BPG327437 BZC327437 CIY327437 CSU327437 DCQ327437 DMM327437 DWI327437 EGE327437 EQA327437 EZW327437 FJS327437 FTO327437 GDK327437 GNG327437 GXC327437 HGY327437 HQU327437 IAQ327437 IKM327437 IUI327437 JEE327437 JOA327437 JXW327437 KHS327437 KRO327437 LBK327437 LLG327437 LVC327437 MEY327437 MOU327437 MYQ327437 NIM327437 NSI327437 OCE327437 OMA327437 OVW327437 PFS327437 PPO327437 PZK327437 QJG327437 QTC327437 RCY327437 RMU327437 RWQ327437 SGM327437 SQI327437 TAE327437 TKA327437 TTW327437 UDS327437 UNO327437 UXK327437 VHG327437 VRC327437 WAY327437 WKU327437 WUQ327437 IE327526 SA327526 ABW327526 ALS327526 AVO327526 BFK327526 BPG327526 BZC327526 CIY327526 CSU327526 DCQ327526 DMM327526 DWI327526 EGE327526 EQA327526 EZW327526 FJS327526 FTO327526 GDK327526 GNG327526 GXC327526 HGY327526 HQU327526 IAQ327526 IKM327526 IUI327526 JEE327526 JOA327526 JXW327526 KHS327526 KRO327526 LBK327526 LLG327526 LVC327526 MEY327526 MOU327526 MYQ327526 NIM327526 NSI327526 OCE327526 OMA327526 OVW327526 PFS327526 PPO327526 PZK327526 QJG327526 QTC327526 RCY327526 RMU327526 RWQ327526 SGM327526 SQI327526 TAE327526 TKA327526 TTW327526 UDS327526 UNO327526 UXK327526 VHG327526 VRC327526 WAY327526 WKU327526 WUQ327526 IE392973 SA392973 ABW392973 ALS392973 AVO392973 BFK392973 BPG392973 BZC392973 CIY392973 CSU392973 DCQ392973 DMM392973 DWI392973 EGE392973 EQA392973 EZW392973 FJS392973 FTO392973 GDK392973 GNG392973 GXC392973 HGY392973 HQU392973 IAQ392973 IKM392973 IUI392973 JEE392973 JOA392973 JXW392973 KHS392973 KRO392973 LBK392973 LLG392973 LVC392973 MEY392973 MOU392973 MYQ392973 NIM392973 NSI392973 OCE392973 OMA392973 OVW392973 PFS392973 PPO392973 PZK392973 QJG392973 QTC392973 RCY392973 RMU392973 RWQ392973 SGM392973 SQI392973 TAE392973 TKA392973 TTW392973 UDS392973 UNO392973 UXK392973 VHG392973 VRC392973 WAY392973 WKU392973 WUQ392973 IE393062 SA393062 ABW393062 ALS393062 AVO393062 BFK393062 BPG393062 BZC393062 CIY393062 CSU393062 DCQ393062 DMM393062 DWI393062 EGE393062 EQA393062 EZW393062 FJS393062 FTO393062 GDK393062 GNG393062 GXC393062 HGY393062 HQU393062 IAQ393062 IKM393062 IUI393062 JEE393062 JOA393062 JXW393062 KHS393062 KRO393062 LBK393062 LLG393062 LVC393062 MEY393062 MOU393062 MYQ393062 NIM393062 NSI393062 OCE393062 OMA393062 OVW393062 PFS393062 PPO393062 PZK393062 QJG393062 QTC393062 RCY393062 RMU393062 RWQ393062 SGM393062 SQI393062 TAE393062 TKA393062 TTW393062 UDS393062 UNO393062 UXK393062 VHG393062 VRC393062 WAY393062 WKU393062 WUQ393062 IE458509 SA458509 ABW458509 ALS458509 AVO458509 BFK458509 BPG458509 BZC458509 CIY458509 CSU458509 DCQ458509 DMM458509 DWI458509 EGE458509 EQA458509 EZW458509 FJS458509 FTO458509 GDK458509 GNG458509 GXC458509 HGY458509 HQU458509 IAQ458509 IKM458509 IUI458509 JEE458509 JOA458509 JXW458509 KHS458509 KRO458509 LBK458509 LLG458509 LVC458509 MEY458509 MOU458509 MYQ458509 NIM458509 NSI458509 OCE458509 OMA458509 OVW458509 PFS458509 PPO458509 PZK458509 QJG458509 QTC458509 RCY458509 RMU458509 RWQ458509 SGM458509 SQI458509 TAE458509 TKA458509 TTW458509 UDS458509 UNO458509 UXK458509 VHG458509 VRC458509 WAY458509 WKU458509 WUQ458509 IE458598 SA458598 ABW458598 ALS458598 AVO458598 BFK458598 BPG458598 BZC458598 CIY458598 CSU458598 DCQ458598 DMM458598 DWI458598 EGE458598 EQA458598 EZW458598 FJS458598 FTO458598 GDK458598 GNG458598 GXC458598 HGY458598 HQU458598 IAQ458598 IKM458598 IUI458598 JEE458598 JOA458598 JXW458598 KHS458598 KRO458598 LBK458598 LLG458598 LVC458598 MEY458598 MOU458598 MYQ458598 NIM458598 NSI458598 OCE458598 OMA458598 OVW458598 PFS458598 PPO458598 PZK458598 QJG458598 QTC458598 RCY458598 RMU458598 RWQ458598 SGM458598 SQI458598 TAE458598 TKA458598 TTW458598 UDS458598 UNO458598 UXK458598 VHG458598 VRC458598 WAY458598 WKU458598 WUQ458598 IE524045 SA524045 ABW524045 ALS524045 AVO524045 BFK524045 BPG524045 BZC524045 CIY524045 CSU524045 DCQ524045 DMM524045 DWI524045 EGE524045 EQA524045 EZW524045 FJS524045 FTO524045 GDK524045 GNG524045 GXC524045 HGY524045 HQU524045 IAQ524045 IKM524045 IUI524045 JEE524045 JOA524045 JXW524045 KHS524045 KRO524045 LBK524045 LLG524045 LVC524045 MEY524045 MOU524045 MYQ524045 NIM524045 NSI524045 OCE524045 OMA524045 OVW524045 PFS524045 PPO524045 PZK524045 QJG524045 QTC524045 RCY524045 RMU524045 RWQ524045 SGM524045 SQI524045 TAE524045 TKA524045 TTW524045 UDS524045 UNO524045 UXK524045 VHG524045 VRC524045 WAY524045 WKU524045 WUQ524045 IE524134 SA524134 ABW524134 ALS524134 AVO524134 BFK524134 BPG524134 BZC524134 CIY524134 CSU524134 DCQ524134 DMM524134 DWI524134 EGE524134 EQA524134 EZW524134 FJS524134 FTO524134 GDK524134 GNG524134 GXC524134 HGY524134 HQU524134 IAQ524134 IKM524134 IUI524134 JEE524134 JOA524134 JXW524134 KHS524134 KRO524134 LBK524134 LLG524134 LVC524134 MEY524134 MOU524134 MYQ524134 NIM524134 NSI524134 OCE524134 OMA524134 OVW524134 PFS524134 PPO524134 PZK524134 QJG524134 QTC524134 RCY524134 RMU524134 RWQ524134 SGM524134 SQI524134 TAE524134 TKA524134 TTW524134 UDS524134 UNO524134 UXK524134 VHG524134 VRC524134 WAY524134 WKU524134 WUQ524134 IE589581 SA589581 ABW589581 ALS589581 AVO589581 BFK589581 BPG589581 BZC589581 CIY589581 CSU589581 DCQ589581 DMM589581 DWI589581 EGE589581 EQA589581 EZW589581 FJS589581 FTO589581 GDK589581 GNG589581 GXC589581 HGY589581 HQU589581 IAQ589581 IKM589581 IUI589581 JEE589581 JOA589581 JXW589581 KHS589581 KRO589581 LBK589581 LLG589581 LVC589581 MEY589581 MOU589581 MYQ589581 NIM589581 NSI589581 OCE589581 OMA589581 OVW589581 PFS589581 PPO589581 PZK589581 QJG589581 QTC589581 RCY589581 RMU589581 RWQ589581 SGM589581 SQI589581 TAE589581 TKA589581 TTW589581 UDS589581 UNO589581 UXK589581 VHG589581 VRC589581 WAY589581 WKU589581 WUQ589581 IE589670 SA589670 ABW589670 ALS589670 AVO589670 BFK589670 BPG589670 BZC589670 CIY589670 CSU589670 DCQ589670 DMM589670 DWI589670 EGE589670 EQA589670 EZW589670 FJS589670 FTO589670 GDK589670 GNG589670 GXC589670 HGY589670 HQU589670 IAQ589670 IKM589670 IUI589670 JEE589670 JOA589670 JXW589670 KHS589670 KRO589670 LBK589670 LLG589670 LVC589670 MEY589670 MOU589670 MYQ589670 NIM589670 NSI589670 OCE589670 OMA589670 OVW589670 PFS589670 PPO589670 PZK589670 QJG589670 QTC589670 RCY589670 RMU589670 RWQ589670 SGM589670 SQI589670 TAE589670 TKA589670 TTW589670 UDS589670 UNO589670 UXK589670 VHG589670 VRC589670 WAY589670 WKU589670 WUQ589670 IE655117 SA655117 ABW655117 ALS655117 AVO655117 BFK655117 BPG655117 BZC655117 CIY655117 CSU655117 DCQ655117 DMM655117 DWI655117 EGE655117 EQA655117 EZW655117 FJS655117 FTO655117 GDK655117 GNG655117 GXC655117 HGY655117 HQU655117 IAQ655117 IKM655117 IUI655117 JEE655117 JOA655117 JXW655117 KHS655117 KRO655117 LBK655117 LLG655117 LVC655117 MEY655117 MOU655117 MYQ655117 NIM655117 NSI655117 OCE655117 OMA655117 OVW655117 PFS655117 PPO655117 PZK655117 QJG655117 QTC655117 RCY655117 RMU655117 RWQ655117 SGM655117 SQI655117 TAE655117 TKA655117 TTW655117 UDS655117 UNO655117 UXK655117 VHG655117 VRC655117 WAY655117 WKU655117 WUQ655117 IE655206 SA655206 ABW655206 ALS655206 AVO655206 BFK655206 BPG655206 BZC655206 CIY655206 CSU655206 DCQ655206 DMM655206 DWI655206 EGE655206 EQA655206 EZW655206 FJS655206 FTO655206 GDK655206 GNG655206 GXC655206 HGY655206 HQU655206 IAQ655206 IKM655206 IUI655206 JEE655206 JOA655206 JXW655206 KHS655206 KRO655206 LBK655206 LLG655206 LVC655206 MEY655206 MOU655206 MYQ655206 NIM655206 NSI655206 OCE655206 OMA655206 OVW655206 PFS655206 PPO655206 PZK655206 QJG655206 QTC655206 RCY655206 RMU655206 RWQ655206 SGM655206 SQI655206 TAE655206 TKA655206 TTW655206 UDS655206 UNO655206 UXK655206 VHG655206 VRC655206 WAY655206 WKU655206 WUQ655206 IE720653 SA720653 ABW720653 ALS720653 AVO720653 BFK720653 BPG720653 BZC720653 CIY720653 CSU720653 DCQ720653 DMM720653 DWI720653 EGE720653 EQA720653 EZW720653 FJS720653 FTO720653 GDK720653 GNG720653 GXC720653 HGY720653 HQU720653 IAQ720653 IKM720653 IUI720653 JEE720653 JOA720653 JXW720653 KHS720653 KRO720653 LBK720653 LLG720653 LVC720653 MEY720653 MOU720653 MYQ720653 NIM720653 NSI720653 OCE720653 OMA720653 OVW720653 PFS720653 PPO720653 PZK720653 QJG720653 QTC720653 RCY720653 RMU720653 RWQ720653 SGM720653 SQI720653 TAE720653 TKA720653 TTW720653 UDS720653 UNO720653 UXK720653 VHG720653 VRC720653 WAY720653 WKU720653 WUQ720653 IE720742 SA720742 ABW720742 ALS720742 AVO720742 BFK720742 BPG720742 BZC720742 CIY720742 CSU720742 DCQ720742 DMM720742 DWI720742 EGE720742 EQA720742 EZW720742 FJS720742 FTO720742 GDK720742 GNG720742 GXC720742 HGY720742 HQU720742 IAQ720742 IKM720742 IUI720742 JEE720742 JOA720742 JXW720742 KHS720742 KRO720742 LBK720742 LLG720742 LVC720742 MEY720742 MOU720742 MYQ720742 NIM720742 NSI720742 OCE720742 OMA720742 OVW720742 PFS720742 PPO720742 PZK720742 QJG720742 QTC720742 RCY720742 RMU720742 RWQ720742 SGM720742 SQI720742 TAE720742 TKA720742 TTW720742 UDS720742 UNO720742 UXK720742 VHG720742 VRC720742 WAY720742 WKU720742 WUQ720742 IE786189 SA786189 ABW786189 ALS786189 AVO786189 BFK786189 BPG786189 BZC786189 CIY786189 CSU786189 DCQ786189 DMM786189 DWI786189 EGE786189 EQA786189 EZW786189 FJS786189 FTO786189 GDK786189 GNG786189 GXC786189 HGY786189 HQU786189 IAQ786189 IKM786189 IUI786189 JEE786189 JOA786189 JXW786189 KHS786189 KRO786189 LBK786189 LLG786189 LVC786189 MEY786189 MOU786189 MYQ786189 NIM786189 NSI786189 OCE786189 OMA786189 OVW786189 PFS786189 PPO786189 PZK786189 QJG786189 QTC786189 RCY786189 RMU786189 RWQ786189 SGM786189 SQI786189 TAE786189 TKA786189 TTW786189 UDS786189 UNO786189 UXK786189 VHG786189 VRC786189 WAY786189 WKU786189 WUQ786189 IE786278 SA786278 ABW786278 ALS786278 AVO786278 BFK786278 BPG786278 BZC786278 CIY786278 CSU786278 DCQ786278 DMM786278 DWI786278 EGE786278 EQA786278 EZW786278 FJS786278 FTO786278 GDK786278 GNG786278 GXC786278 HGY786278 HQU786278 IAQ786278 IKM786278 IUI786278 JEE786278 JOA786278 JXW786278 KHS786278 KRO786278 LBK786278 LLG786278 LVC786278 MEY786278 MOU786278 MYQ786278 NIM786278 NSI786278 OCE786278 OMA786278 OVW786278 PFS786278 PPO786278 PZK786278 QJG786278 QTC786278 RCY786278 RMU786278 RWQ786278 SGM786278 SQI786278 TAE786278 TKA786278 TTW786278 UDS786278 UNO786278 UXK786278 VHG786278 VRC786278 WAY786278 WKU786278 WUQ786278 IE851725 SA851725 ABW851725 ALS851725 AVO851725 BFK851725 BPG851725 BZC851725 CIY851725 CSU851725 DCQ851725 DMM851725 DWI851725 EGE851725 EQA851725 EZW851725 FJS851725 FTO851725 GDK851725 GNG851725 GXC851725 HGY851725 HQU851725 IAQ851725 IKM851725 IUI851725 JEE851725 JOA851725 JXW851725 KHS851725 KRO851725 LBK851725 LLG851725 LVC851725 MEY851725 MOU851725 MYQ851725 NIM851725 NSI851725 OCE851725 OMA851725 OVW851725 PFS851725 PPO851725 PZK851725 QJG851725 QTC851725 RCY851725 RMU851725 RWQ851725 SGM851725 SQI851725 TAE851725 TKA851725 TTW851725 UDS851725 UNO851725 UXK851725 VHG851725 VRC851725 WAY851725 WKU851725 WUQ851725 IE851814 SA851814 ABW851814 ALS851814 AVO851814 BFK851814 BPG851814 BZC851814 CIY851814 CSU851814 DCQ851814 DMM851814 DWI851814 EGE851814 EQA851814 EZW851814 FJS851814 FTO851814 GDK851814 GNG851814 GXC851814 HGY851814 HQU851814 IAQ851814 IKM851814 IUI851814 JEE851814 JOA851814 JXW851814 KHS851814 KRO851814 LBK851814 LLG851814 LVC851814 MEY851814 MOU851814 MYQ851814 NIM851814 NSI851814 OCE851814 OMA851814 OVW851814 PFS851814 PPO851814 PZK851814 QJG851814 QTC851814 RCY851814 RMU851814 RWQ851814 SGM851814 SQI851814 TAE851814 TKA851814 TTW851814 UDS851814 UNO851814 UXK851814 VHG851814 VRC851814 WAY851814 WKU851814 WUQ851814 IE917261 SA917261 ABW917261 ALS917261 AVO917261 BFK917261 BPG917261 BZC917261 CIY917261 CSU917261 DCQ917261 DMM917261 DWI917261 EGE917261 EQA917261 EZW917261 FJS917261 FTO917261 GDK917261 GNG917261 GXC917261 HGY917261 HQU917261 IAQ917261 IKM917261 IUI917261 JEE917261 JOA917261 JXW917261 KHS917261 KRO917261 LBK917261 LLG917261 LVC917261 MEY917261 MOU917261 MYQ917261 NIM917261 NSI917261 OCE917261 OMA917261 OVW917261 PFS917261 PPO917261 PZK917261 QJG917261 QTC917261 RCY917261 RMU917261 RWQ917261 SGM917261 SQI917261 TAE917261 TKA917261 TTW917261 UDS917261 UNO917261 UXK917261 VHG917261 VRC917261 WAY917261 WKU917261 WUQ917261 IE917350 SA917350 ABW917350 ALS917350 AVO917350 BFK917350 BPG917350 BZC917350 CIY917350 CSU917350 DCQ917350 DMM917350 DWI917350 EGE917350 EQA917350 EZW917350 FJS917350 FTO917350 GDK917350 GNG917350 GXC917350 HGY917350 HQU917350 IAQ917350 IKM917350 IUI917350 JEE917350 JOA917350 JXW917350 KHS917350 KRO917350 LBK917350 LLG917350 LVC917350 MEY917350 MOU917350 MYQ917350 NIM917350 NSI917350 OCE917350 OMA917350 OVW917350 PFS917350 PPO917350 PZK917350 QJG917350 QTC917350 RCY917350 RMU917350 RWQ917350 SGM917350 SQI917350 TAE917350 TKA917350 TTW917350 UDS917350 UNO917350 UXK917350 VHG917350 VRC917350 WAY917350 WKU917350 WUQ917350 IE982797 SA982797 ABW982797 ALS982797 AVO982797 BFK982797 BPG982797 BZC982797 CIY982797 CSU982797 DCQ982797 DMM982797 DWI982797 EGE982797 EQA982797 EZW982797 FJS982797 FTO982797 GDK982797 GNG982797 GXC982797 HGY982797 HQU982797 IAQ982797 IKM982797 IUI982797 JEE982797 JOA982797 JXW982797 KHS982797 KRO982797 LBK982797 LLG982797 LVC982797 MEY982797 MOU982797 MYQ982797 NIM982797 NSI982797 OCE982797 OMA982797 OVW982797 PFS982797 PPO982797 PZK982797 QJG982797 QTC982797 RCY982797 RMU982797 RWQ982797 SGM982797 SQI982797 TAE982797 TKA982797 TTW982797 UDS982797 UNO982797 UXK982797 VHG982797 VRC982797 WAY982797 WKU982797 WUQ982797 IE982886 SA982886 ABW982886 ALS982886 AVO982886 BFK982886 BPG982886 BZC982886 CIY982886 CSU982886 DCQ982886 DMM982886 DWI982886 EGE982886 EQA982886 EZW982886 FJS982886 FTO982886 GDK982886 GNG982886 GXC982886 HGY982886 HQU982886 IAQ982886 IKM982886 IUI982886 JEE982886 JOA982886 JXW982886 KHS982886 KRO982886 LBK982886 LLG982886 LVC982886 MEY982886 MOU982886 MYQ982886 NIM982886 NSI982886 OCE982886 OMA982886 OVW982886 PFS982886 PPO982886 PZK982886 QJG982886 QTC982886 RCY982886 RMU982886 RWQ982886 SGM982886 SQI982886 TAE982886 TKA982886 TTW982886 UDS982886 UNO982886 UXK982886 VHG982886 VRC982886 WAY982886 WKU982886 WUQ982886 IE65367:IE65368 IE130903:IE130904 IE196439:IE196440 IE261975:IE261976 IE327511:IE327512 IE393047:IE393048 IE458583:IE458584 IE524119:IE524120 IE589655:IE589656 IE655191:IE655192 IE720727:IE720728 IE786263:IE786264 IE851799:IE851800 IE917335:IE917336 IE982871:IE982872 SA65367:SA65368 SA130903:SA130904 SA196439:SA196440 SA261975:SA261976 SA327511:SA327512 SA393047:SA393048 SA458583:SA458584 SA524119:SA524120 SA589655:SA589656 SA655191:SA655192 SA720727:SA720728 SA786263:SA786264 SA851799:SA851800 SA917335:SA917336 SA982871:SA982872 ABW65367:ABW65368 ABW130903:ABW130904 ABW196439:ABW196440 ABW261975:ABW261976 ABW327511:ABW327512 ABW393047:ABW393048 ABW458583:ABW458584 ABW524119:ABW524120 ABW589655:ABW589656 ABW655191:ABW655192 ABW720727:ABW720728 ABW786263:ABW786264 ABW851799:ABW851800 ABW917335:ABW917336 ABW982871:ABW982872 ALS65367:ALS65368 ALS130903:ALS130904 ALS196439:ALS196440 ALS261975:ALS261976 ALS327511:ALS327512 ALS393047:ALS393048 ALS458583:ALS458584 ALS524119:ALS524120 ALS589655:ALS589656 ALS655191:ALS655192 ALS720727:ALS720728 ALS786263:ALS786264 ALS851799:ALS851800 ALS917335:ALS917336 ALS982871:ALS982872 AVO65367:AVO65368 AVO130903:AVO130904 AVO196439:AVO196440 AVO261975:AVO261976 AVO327511:AVO327512 AVO393047:AVO393048 AVO458583:AVO458584 AVO524119:AVO524120 AVO589655:AVO589656 AVO655191:AVO655192 AVO720727:AVO720728 AVO786263:AVO786264 AVO851799:AVO851800 AVO917335:AVO917336 AVO982871:AVO982872 BFK65367:BFK65368 BFK130903:BFK130904 BFK196439:BFK196440 BFK261975:BFK261976 BFK327511:BFK327512 BFK393047:BFK393048 BFK458583:BFK458584 BFK524119:BFK524120 BFK589655:BFK589656 BFK655191:BFK655192 BFK720727:BFK720728 BFK786263:BFK786264 BFK851799:BFK851800 BFK917335:BFK917336 BFK982871:BFK982872 BPG65367:BPG65368 BPG130903:BPG130904 BPG196439:BPG196440 BPG261975:BPG261976 BPG327511:BPG327512 BPG393047:BPG393048 BPG458583:BPG458584 BPG524119:BPG524120 BPG589655:BPG589656 BPG655191:BPG655192 BPG720727:BPG720728 BPG786263:BPG786264 BPG851799:BPG851800 BPG917335:BPG917336 BPG982871:BPG982872 BZC65367:BZC65368 BZC130903:BZC130904 BZC196439:BZC196440 BZC261975:BZC261976 BZC327511:BZC327512 BZC393047:BZC393048 BZC458583:BZC458584 BZC524119:BZC524120 BZC589655:BZC589656 BZC655191:BZC655192 BZC720727:BZC720728 BZC786263:BZC786264 BZC851799:BZC851800 BZC917335:BZC917336 BZC982871:BZC982872 CIY65367:CIY65368 CIY130903:CIY130904 CIY196439:CIY196440 CIY261975:CIY261976 CIY327511:CIY327512 CIY393047:CIY393048 CIY458583:CIY458584 CIY524119:CIY524120 CIY589655:CIY589656 CIY655191:CIY655192 CIY720727:CIY720728 CIY786263:CIY786264 CIY851799:CIY851800 CIY917335:CIY917336 CIY982871:CIY982872 CSU65367:CSU65368 CSU130903:CSU130904 CSU196439:CSU196440 CSU261975:CSU261976 CSU327511:CSU327512 CSU393047:CSU393048 CSU458583:CSU458584 CSU524119:CSU524120 CSU589655:CSU589656 CSU655191:CSU655192 CSU720727:CSU720728 CSU786263:CSU786264 CSU851799:CSU851800 CSU917335:CSU917336 CSU982871:CSU982872 DCQ65367:DCQ65368 DCQ130903:DCQ130904 DCQ196439:DCQ196440 DCQ261975:DCQ261976 DCQ327511:DCQ327512 DCQ393047:DCQ393048 DCQ458583:DCQ458584 DCQ524119:DCQ524120 DCQ589655:DCQ589656 DCQ655191:DCQ655192 DCQ720727:DCQ720728 DCQ786263:DCQ786264 DCQ851799:DCQ851800 DCQ917335:DCQ917336 DCQ982871:DCQ982872 DMM65367:DMM65368 DMM130903:DMM130904 DMM196439:DMM196440 DMM261975:DMM261976 DMM327511:DMM327512 DMM393047:DMM393048 DMM458583:DMM458584 DMM524119:DMM524120 DMM589655:DMM589656 DMM655191:DMM655192 DMM720727:DMM720728 DMM786263:DMM786264 DMM851799:DMM851800 DMM917335:DMM917336 DMM982871:DMM982872 DWI65367:DWI65368 DWI130903:DWI130904 DWI196439:DWI196440 DWI261975:DWI261976 DWI327511:DWI327512 DWI393047:DWI393048 DWI458583:DWI458584 DWI524119:DWI524120 DWI589655:DWI589656 DWI655191:DWI655192 DWI720727:DWI720728 DWI786263:DWI786264 DWI851799:DWI851800 DWI917335:DWI917336 DWI982871:DWI982872 EGE65367:EGE65368 EGE130903:EGE130904 EGE196439:EGE196440 EGE261975:EGE261976 EGE327511:EGE327512 EGE393047:EGE393048 EGE458583:EGE458584 EGE524119:EGE524120 EGE589655:EGE589656 EGE655191:EGE655192 EGE720727:EGE720728 EGE786263:EGE786264 EGE851799:EGE851800 EGE917335:EGE917336 EGE982871:EGE982872 EQA65367:EQA65368 EQA130903:EQA130904 EQA196439:EQA196440 EQA261975:EQA261976 EQA327511:EQA327512 EQA393047:EQA393048 EQA458583:EQA458584 EQA524119:EQA524120 EQA589655:EQA589656 EQA655191:EQA655192 EQA720727:EQA720728 EQA786263:EQA786264 EQA851799:EQA851800 EQA917335:EQA917336 EQA982871:EQA982872 EZW65367:EZW65368 EZW130903:EZW130904 EZW196439:EZW196440 EZW261975:EZW261976 EZW327511:EZW327512 EZW393047:EZW393048 EZW458583:EZW458584 EZW524119:EZW524120 EZW589655:EZW589656 EZW655191:EZW655192 EZW720727:EZW720728 EZW786263:EZW786264 EZW851799:EZW851800 EZW917335:EZW917336 EZW982871:EZW982872 FJS65367:FJS65368 FJS130903:FJS130904 FJS196439:FJS196440 FJS261975:FJS261976 FJS327511:FJS327512 FJS393047:FJS393048 FJS458583:FJS458584 FJS524119:FJS524120 FJS589655:FJS589656 FJS655191:FJS655192 FJS720727:FJS720728 FJS786263:FJS786264 FJS851799:FJS851800 FJS917335:FJS917336 FJS982871:FJS982872 FTO65367:FTO65368 FTO130903:FTO130904 FTO196439:FTO196440 FTO261975:FTO261976 FTO327511:FTO327512 FTO393047:FTO393048 FTO458583:FTO458584 FTO524119:FTO524120 FTO589655:FTO589656 FTO655191:FTO655192 FTO720727:FTO720728 FTO786263:FTO786264 FTO851799:FTO851800 FTO917335:FTO917336 FTO982871:FTO982872 GDK65367:GDK65368 GDK130903:GDK130904 GDK196439:GDK196440 GDK261975:GDK261976 GDK327511:GDK327512 GDK393047:GDK393048 GDK458583:GDK458584 GDK524119:GDK524120 GDK589655:GDK589656 GDK655191:GDK655192 GDK720727:GDK720728 GDK786263:GDK786264 GDK851799:GDK851800 GDK917335:GDK917336 GDK982871:GDK982872 GNG65367:GNG65368 GNG130903:GNG130904 GNG196439:GNG196440 GNG261975:GNG261976 GNG327511:GNG327512 GNG393047:GNG393048 GNG458583:GNG458584 GNG524119:GNG524120 GNG589655:GNG589656 GNG655191:GNG655192 GNG720727:GNG720728 GNG786263:GNG786264 GNG851799:GNG851800 GNG917335:GNG917336 GNG982871:GNG982872 GXC65367:GXC65368 GXC130903:GXC130904 GXC196439:GXC196440 GXC261975:GXC261976 GXC327511:GXC327512 GXC393047:GXC393048 GXC458583:GXC458584 GXC524119:GXC524120 GXC589655:GXC589656 GXC655191:GXC655192 GXC720727:GXC720728 GXC786263:GXC786264 GXC851799:GXC851800 GXC917335:GXC917336 GXC982871:GXC982872 HGY65367:HGY65368 HGY130903:HGY130904 HGY196439:HGY196440 HGY261975:HGY261976 HGY327511:HGY327512 HGY393047:HGY393048 HGY458583:HGY458584 HGY524119:HGY524120 HGY589655:HGY589656 HGY655191:HGY655192 HGY720727:HGY720728 HGY786263:HGY786264 HGY851799:HGY851800 HGY917335:HGY917336 HGY982871:HGY982872 HQU65367:HQU65368 HQU130903:HQU130904 HQU196439:HQU196440 HQU261975:HQU261976 HQU327511:HQU327512 HQU393047:HQU393048 HQU458583:HQU458584 HQU524119:HQU524120 HQU589655:HQU589656 HQU655191:HQU655192 HQU720727:HQU720728 HQU786263:HQU786264 HQU851799:HQU851800 HQU917335:HQU917336 HQU982871:HQU982872 IAQ65367:IAQ65368 IAQ130903:IAQ130904 IAQ196439:IAQ196440 IAQ261975:IAQ261976 IAQ327511:IAQ327512 IAQ393047:IAQ393048 IAQ458583:IAQ458584 IAQ524119:IAQ524120 IAQ589655:IAQ589656 IAQ655191:IAQ655192 IAQ720727:IAQ720728 IAQ786263:IAQ786264 IAQ851799:IAQ851800 IAQ917335:IAQ917336 IAQ982871:IAQ982872 IKM65367:IKM65368 IKM130903:IKM130904 IKM196439:IKM196440 IKM261975:IKM261976 IKM327511:IKM327512 IKM393047:IKM393048 IKM458583:IKM458584 IKM524119:IKM524120 IKM589655:IKM589656 IKM655191:IKM655192 IKM720727:IKM720728 IKM786263:IKM786264 IKM851799:IKM851800 IKM917335:IKM917336 IKM982871:IKM982872 IUI65367:IUI65368 IUI130903:IUI130904 IUI196439:IUI196440 IUI261975:IUI261976 IUI327511:IUI327512 IUI393047:IUI393048 IUI458583:IUI458584 IUI524119:IUI524120 IUI589655:IUI589656 IUI655191:IUI655192 IUI720727:IUI720728 IUI786263:IUI786264 IUI851799:IUI851800 IUI917335:IUI917336 IUI982871:IUI982872 JEE65367:JEE65368 JEE130903:JEE130904 JEE196439:JEE196440 JEE261975:JEE261976 JEE327511:JEE327512 JEE393047:JEE393048 JEE458583:JEE458584 JEE524119:JEE524120 JEE589655:JEE589656 JEE655191:JEE655192 JEE720727:JEE720728 JEE786263:JEE786264 JEE851799:JEE851800 JEE917335:JEE917336 JEE982871:JEE982872 JOA65367:JOA65368 JOA130903:JOA130904 JOA196439:JOA196440 JOA261975:JOA261976 JOA327511:JOA327512 JOA393047:JOA393048 JOA458583:JOA458584 JOA524119:JOA524120 JOA589655:JOA589656 JOA655191:JOA655192 JOA720727:JOA720728 JOA786263:JOA786264 JOA851799:JOA851800 JOA917335:JOA917336 JOA982871:JOA982872 JXW65367:JXW65368 JXW130903:JXW130904 JXW196439:JXW196440 JXW261975:JXW261976 JXW327511:JXW327512 JXW393047:JXW393048 JXW458583:JXW458584 JXW524119:JXW524120 JXW589655:JXW589656 JXW655191:JXW655192 JXW720727:JXW720728 JXW786263:JXW786264 JXW851799:JXW851800 JXW917335:JXW917336 JXW982871:JXW982872 KHS65367:KHS65368 KHS130903:KHS130904 KHS196439:KHS196440 KHS261975:KHS261976 KHS327511:KHS327512 KHS393047:KHS393048 KHS458583:KHS458584 KHS524119:KHS524120 KHS589655:KHS589656 KHS655191:KHS655192 KHS720727:KHS720728 KHS786263:KHS786264 KHS851799:KHS851800 KHS917335:KHS917336 KHS982871:KHS982872 KRO65367:KRO65368 KRO130903:KRO130904 KRO196439:KRO196440 KRO261975:KRO261976 KRO327511:KRO327512 KRO393047:KRO393048 KRO458583:KRO458584 KRO524119:KRO524120 KRO589655:KRO589656 KRO655191:KRO655192 KRO720727:KRO720728 KRO786263:KRO786264 KRO851799:KRO851800 KRO917335:KRO917336 KRO982871:KRO982872 LBK65367:LBK65368 LBK130903:LBK130904 LBK196439:LBK196440 LBK261975:LBK261976 LBK327511:LBK327512 LBK393047:LBK393048 LBK458583:LBK458584 LBK524119:LBK524120 LBK589655:LBK589656 LBK655191:LBK655192 LBK720727:LBK720728 LBK786263:LBK786264 LBK851799:LBK851800 LBK917335:LBK917336 LBK982871:LBK982872 LLG65367:LLG65368 LLG130903:LLG130904 LLG196439:LLG196440 LLG261975:LLG261976 LLG327511:LLG327512 LLG393047:LLG393048 LLG458583:LLG458584 LLG524119:LLG524120 LLG589655:LLG589656 LLG655191:LLG655192 LLG720727:LLG720728 LLG786263:LLG786264 LLG851799:LLG851800 LLG917335:LLG917336 LLG982871:LLG982872 LVC65367:LVC65368 LVC130903:LVC130904 LVC196439:LVC196440 LVC261975:LVC261976 LVC327511:LVC327512 LVC393047:LVC393048 LVC458583:LVC458584 LVC524119:LVC524120 LVC589655:LVC589656 LVC655191:LVC655192 LVC720727:LVC720728 LVC786263:LVC786264 LVC851799:LVC851800 LVC917335:LVC917336 LVC982871:LVC982872 MEY65367:MEY65368 MEY130903:MEY130904 MEY196439:MEY196440 MEY261975:MEY261976 MEY327511:MEY327512 MEY393047:MEY393048 MEY458583:MEY458584 MEY524119:MEY524120 MEY589655:MEY589656 MEY655191:MEY655192 MEY720727:MEY720728 MEY786263:MEY786264 MEY851799:MEY851800 MEY917335:MEY917336 MEY982871:MEY982872 MOU65367:MOU65368 MOU130903:MOU130904 MOU196439:MOU196440 MOU261975:MOU261976 MOU327511:MOU327512 MOU393047:MOU393048 MOU458583:MOU458584 MOU524119:MOU524120 MOU589655:MOU589656 MOU655191:MOU655192 MOU720727:MOU720728 MOU786263:MOU786264 MOU851799:MOU851800 MOU917335:MOU917336 MOU982871:MOU982872 MYQ65367:MYQ65368 MYQ130903:MYQ130904 MYQ196439:MYQ196440 MYQ261975:MYQ261976 MYQ327511:MYQ327512 MYQ393047:MYQ393048 MYQ458583:MYQ458584 MYQ524119:MYQ524120 MYQ589655:MYQ589656 MYQ655191:MYQ655192 MYQ720727:MYQ720728 MYQ786263:MYQ786264 MYQ851799:MYQ851800 MYQ917335:MYQ917336 MYQ982871:MYQ982872 NIM65367:NIM65368 NIM130903:NIM130904 NIM196439:NIM196440 NIM261975:NIM261976 NIM327511:NIM327512 NIM393047:NIM393048 NIM458583:NIM458584 NIM524119:NIM524120 NIM589655:NIM589656 NIM655191:NIM655192 NIM720727:NIM720728 NIM786263:NIM786264 NIM851799:NIM851800 NIM917335:NIM917336 NIM982871:NIM982872 NSI65367:NSI65368 NSI130903:NSI130904 NSI196439:NSI196440 NSI261975:NSI261976 NSI327511:NSI327512 NSI393047:NSI393048 NSI458583:NSI458584 NSI524119:NSI524120 NSI589655:NSI589656 NSI655191:NSI655192 NSI720727:NSI720728 NSI786263:NSI786264 NSI851799:NSI851800 NSI917335:NSI917336 NSI982871:NSI982872 OCE65367:OCE65368 OCE130903:OCE130904 OCE196439:OCE196440 OCE261975:OCE261976 OCE327511:OCE327512 OCE393047:OCE393048 OCE458583:OCE458584 OCE524119:OCE524120 OCE589655:OCE589656 OCE655191:OCE655192 OCE720727:OCE720728 OCE786263:OCE786264 OCE851799:OCE851800 OCE917335:OCE917336 OCE982871:OCE982872 OMA65367:OMA65368 OMA130903:OMA130904 OMA196439:OMA196440 OMA261975:OMA261976 OMA327511:OMA327512 OMA393047:OMA393048 OMA458583:OMA458584 OMA524119:OMA524120 OMA589655:OMA589656 OMA655191:OMA655192 OMA720727:OMA720728 OMA786263:OMA786264 OMA851799:OMA851800 OMA917335:OMA917336 OMA982871:OMA982872 OVW65367:OVW65368 OVW130903:OVW130904 OVW196439:OVW196440 OVW261975:OVW261976 OVW327511:OVW327512 OVW393047:OVW393048 OVW458583:OVW458584 OVW524119:OVW524120 OVW589655:OVW589656 OVW655191:OVW655192 OVW720727:OVW720728 OVW786263:OVW786264 OVW851799:OVW851800 OVW917335:OVW917336 OVW982871:OVW982872 PFS65367:PFS65368 PFS130903:PFS130904 PFS196439:PFS196440 PFS261975:PFS261976 PFS327511:PFS327512 PFS393047:PFS393048 PFS458583:PFS458584 PFS524119:PFS524120 PFS589655:PFS589656 PFS655191:PFS655192 PFS720727:PFS720728 PFS786263:PFS786264 PFS851799:PFS851800 PFS917335:PFS917336 PFS982871:PFS982872 PPO65367:PPO65368 PPO130903:PPO130904 PPO196439:PPO196440 PPO261975:PPO261976 PPO327511:PPO327512 PPO393047:PPO393048 PPO458583:PPO458584 PPO524119:PPO524120 PPO589655:PPO589656 PPO655191:PPO655192 PPO720727:PPO720728 PPO786263:PPO786264 PPO851799:PPO851800 PPO917335:PPO917336 PPO982871:PPO982872 PZK65367:PZK65368 PZK130903:PZK130904 PZK196439:PZK196440 PZK261975:PZK261976 PZK327511:PZK327512 PZK393047:PZK393048 PZK458583:PZK458584 PZK524119:PZK524120 PZK589655:PZK589656 PZK655191:PZK655192 PZK720727:PZK720728 PZK786263:PZK786264 PZK851799:PZK851800 PZK917335:PZK917336 PZK982871:PZK982872 QJG65367:QJG65368 QJG130903:QJG130904 QJG196439:QJG196440 QJG261975:QJG261976 QJG327511:QJG327512 QJG393047:QJG393048 QJG458583:QJG458584 QJG524119:QJG524120 QJG589655:QJG589656 QJG655191:QJG655192 QJG720727:QJG720728 QJG786263:QJG786264 QJG851799:QJG851800 QJG917335:QJG917336 QJG982871:QJG982872 QTC65367:QTC65368 QTC130903:QTC130904 QTC196439:QTC196440 QTC261975:QTC261976 QTC327511:QTC327512 QTC393047:QTC393048 QTC458583:QTC458584 QTC524119:QTC524120 QTC589655:QTC589656 QTC655191:QTC655192 QTC720727:QTC720728 QTC786263:QTC786264 QTC851799:QTC851800 QTC917335:QTC917336 QTC982871:QTC982872 RCY65367:RCY65368 RCY130903:RCY130904 RCY196439:RCY196440 RCY261975:RCY261976 RCY327511:RCY327512 RCY393047:RCY393048 RCY458583:RCY458584 RCY524119:RCY524120 RCY589655:RCY589656 RCY655191:RCY655192 RCY720727:RCY720728 RCY786263:RCY786264 RCY851799:RCY851800 RCY917335:RCY917336 RCY982871:RCY982872 RMU65367:RMU65368 RMU130903:RMU130904 RMU196439:RMU196440 RMU261975:RMU261976 RMU327511:RMU327512 RMU393047:RMU393048 RMU458583:RMU458584 RMU524119:RMU524120 RMU589655:RMU589656 RMU655191:RMU655192 RMU720727:RMU720728 RMU786263:RMU786264 RMU851799:RMU851800 RMU917335:RMU917336 RMU982871:RMU982872 RWQ65367:RWQ65368 RWQ130903:RWQ130904 RWQ196439:RWQ196440 RWQ261975:RWQ261976 RWQ327511:RWQ327512 RWQ393047:RWQ393048 RWQ458583:RWQ458584 RWQ524119:RWQ524120 RWQ589655:RWQ589656 RWQ655191:RWQ655192 RWQ720727:RWQ720728 RWQ786263:RWQ786264 RWQ851799:RWQ851800 RWQ917335:RWQ917336 RWQ982871:RWQ982872 SGM65367:SGM65368 SGM130903:SGM130904 SGM196439:SGM196440 SGM261975:SGM261976 SGM327511:SGM327512 SGM393047:SGM393048 SGM458583:SGM458584 SGM524119:SGM524120 SGM589655:SGM589656 SGM655191:SGM655192 SGM720727:SGM720728 SGM786263:SGM786264 SGM851799:SGM851800 SGM917335:SGM917336 SGM982871:SGM982872 SQI65367:SQI65368 SQI130903:SQI130904 SQI196439:SQI196440 SQI261975:SQI261976 SQI327511:SQI327512 SQI393047:SQI393048 SQI458583:SQI458584 SQI524119:SQI524120 SQI589655:SQI589656 SQI655191:SQI655192 SQI720727:SQI720728 SQI786263:SQI786264 SQI851799:SQI851800 SQI917335:SQI917336 SQI982871:SQI982872 TAE65367:TAE65368 TAE130903:TAE130904 TAE196439:TAE196440 TAE261975:TAE261976 TAE327511:TAE327512 TAE393047:TAE393048 TAE458583:TAE458584 TAE524119:TAE524120 TAE589655:TAE589656 TAE655191:TAE655192 TAE720727:TAE720728 TAE786263:TAE786264 TAE851799:TAE851800 TAE917335:TAE917336 TAE982871:TAE982872 TKA65367:TKA65368 TKA130903:TKA130904 TKA196439:TKA196440 TKA261975:TKA261976 TKA327511:TKA327512 TKA393047:TKA393048 TKA458583:TKA458584 TKA524119:TKA524120 TKA589655:TKA589656 TKA655191:TKA655192 TKA720727:TKA720728 TKA786263:TKA786264 TKA851799:TKA851800 TKA917335:TKA917336 TKA982871:TKA982872 TTW65367:TTW65368 TTW130903:TTW130904 TTW196439:TTW196440 TTW261975:TTW261976 TTW327511:TTW327512 TTW393047:TTW393048 TTW458583:TTW458584 TTW524119:TTW524120 TTW589655:TTW589656 TTW655191:TTW655192 TTW720727:TTW720728 TTW786263:TTW786264 TTW851799:TTW851800 TTW917335:TTW917336 TTW982871:TTW982872 UDS65367:UDS65368 UDS130903:UDS130904 UDS196439:UDS196440 UDS261975:UDS261976 UDS327511:UDS327512 UDS393047:UDS393048 UDS458583:UDS458584 UDS524119:UDS524120 UDS589655:UDS589656 UDS655191:UDS655192 UDS720727:UDS720728 UDS786263:UDS786264 UDS851799:UDS851800 UDS917335:UDS917336 UDS982871:UDS982872 UNO65367:UNO65368 UNO130903:UNO130904 UNO196439:UNO196440 UNO261975:UNO261976 UNO327511:UNO327512 UNO393047:UNO393048 UNO458583:UNO458584 UNO524119:UNO524120 UNO589655:UNO589656 UNO655191:UNO655192 UNO720727:UNO720728 UNO786263:UNO786264 UNO851799:UNO851800 UNO917335:UNO917336 UNO982871:UNO982872 UXK65367:UXK65368 UXK130903:UXK130904 UXK196439:UXK196440 UXK261975:UXK261976 UXK327511:UXK327512 UXK393047:UXK393048 UXK458583:UXK458584 UXK524119:UXK524120 UXK589655:UXK589656 UXK655191:UXK655192 UXK720727:UXK720728 UXK786263:UXK786264 UXK851799:UXK851800 UXK917335:UXK917336 UXK982871:UXK982872 VHG65367:VHG65368 VHG130903:VHG130904 VHG196439:VHG196440 VHG261975:VHG261976 VHG327511:VHG327512 VHG393047:VHG393048 VHG458583:VHG458584 VHG524119:VHG524120 VHG589655:VHG589656 VHG655191:VHG655192 VHG720727:VHG720728 VHG786263:VHG786264 VHG851799:VHG851800 VHG917335:VHG917336 VHG982871:VHG982872 VRC65367:VRC65368 VRC130903:VRC130904 VRC196439:VRC196440 VRC261975:VRC261976 VRC327511:VRC327512 VRC393047:VRC393048 VRC458583:VRC458584 VRC524119:VRC524120 VRC589655:VRC589656 VRC655191:VRC655192 VRC720727:VRC720728 VRC786263:VRC786264 VRC851799:VRC851800 VRC917335:VRC917336 VRC982871:VRC982872 WAY65367:WAY65368 WAY130903:WAY130904 WAY196439:WAY196440 WAY261975:WAY261976 WAY327511:WAY327512 WAY393047:WAY393048 WAY458583:WAY458584 WAY524119:WAY524120 WAY589655:WAY589656 WAY655191:WAY655192 WAY720727:WAY720728 WAY786263:WAY786264 WAY851799:WAY851800 WAY917335:WAY917336 WAY982871:WAY982872 WKU65367:WKU65368 WKU130903:WKU130904 WKU196439:WKU196440 WKU261975:WKU261976 WKU327511:WKU327512 WKU393047:WKU393048 WKU458583:WKU458584 WKU524119:WKU524120 WKU589655:WKU589656 WKU655191:WKU655192 WKU720727:WKU720728 WKU786263:WKU786264 WKU851799:WKU851800 WKU917335:WKU917336 WKU982871:WKU982872 WUQ65367:WUQ65368 WUQ130903:WUQ130904 WUQ196439:WUQ196440 WUQ261975:WUQ261976 WUQ327511:WUQ327512 WUQ393047:WUQ393048 WUQ458583:WUQ458584 WUQ524119:WUQ524120 WUQ589655:WUQ589656 WUQ655191:WUQ655192 WUQ720727:WUQ720728 WUQ786263:WUQ786264 WUQ851799:WUQ851800 WUQ917335:WUQ917336 WUQ982871:WUQ982872">
      <formula1>"已开工,正在开展,未开展"</formula1>
    </dataValidation>
    <dataValidation type="list" allowBlank="1" showInputMessage="1" showErrorMessage="1" sqref="IC65293 RY65293 ABU65293 ALQ65293 AVM65293 BFI65293 BPE65293 BZA65293 CIW65293 CSS65293 DCO65293 DMK65293 DWG65293 EGC65293 EPY65293 EZU65293 FJQ65293 FTM65293 GDI65293 GNE65293 GXA65293 HGW65293 HQS65293 IAO65293 IKK65293 IUG65293 JEC65293 JNY65293 JXU65293 KHQ65293 KRM65293 LBI65293 LLE65293 LVA65293 MEW65293 MOS65293 MYO65293 NIK65293 NSG65293 OCC65293 OLY65293 OVU65293 PFQ65293 PPM65293 PZI65293 QJE65293 QTA65293 RCW65293 RMS65293 RWO65293 SGK65293 SQG65293 TAC65293 TJY65293 TTU65293 UDQ65293 UNM65293 UXI65293 VHE65293 VRA65293 WAW65293 WKS65293 WUO65293 IC65375 RY65375 ABU65375 ALQ65375 AVM65375 BFI65375 BPE65375 BZA65375 CIW65375 CSS65375 DCO65375 DMK65375 DWG65375 EGC65375 EPY65375 EZU65375 FJQ65375 FTM65375 GDI65375 GNE65375 GXA65375 HGW65375 HQS65375 IAO65375 IKK65375 IUG65375 JEC65375 JNY65375 JXU65375 KHQ65375 KRM65375 LBI65375 LLE65375 LVA65375 MEW65375 MOS65375 MYO65375 NIK65375 NSG65375 OCC65375 OLY65375 OVU65375 PFQ65375 PPM65375 PZI65375 QJE65375 QTA65375 RCW65375 RMS65375 RWO65375 SGK65375 SQG65375 TAC65375 TJY65375 TTU65375 UDQ65375 UNM65375 UXI65375 VHE65375 VRA65375 WAW65375 WKS65375 WUO65375 IC130829 RY130829 ABU130829 ALQ130829 AVM130829 BFI130829 BPE130829 BZA130829 CIW130829 CSS130829 DCO130829 DMK130829 DWG130829 EGC130829 EPY130829 EZU130829 FJQ130829 FTM130829 GDI130829 GNE130829 GXA130829 HGW130829 HQS130829 IAO130829 IKK130829 IUG130829 JEC130829 JNY130829 JXU130829 KHQ130829 KRM130829 LBI130829 LLE130829 LVA130829 MEW130829 MOS130829 MYO130829 NIK130829 NSG130829 OCC130829 OLY130829 OVU130829 PFQ130829 PPM130829 PZI130829 QJE130829 QTA130829 RCW130829 RMS130829 RWO130829 SGK130829 SQG130829 TAC130829 TJY130829 TTU130829 UDQ130829 UNM130829 UXI130829 VHE130829 VRA130829 WAW130829 WKS130829 WUO130829 IC130911 RY130911 ABU130911 ALQ130911 AVM130911 BFI130911 BPE130911 BZA130911 CIW130911 CSS130911 DCO130911 DMK130911 DWG130911 EGC130911 EPY130911 EZU130911 FJQ130911 FTM130911 GDI130911 GNE130911 GXA130911 HGW130911 HQS130911 IAO130911 IKK130911 IUG130911 JEC130911 JNY130911 JXU130911 KHQ130911 KRM130911 LBI130911 LLE130911 LVA130911 MEW130911 MOS130911 MYO130911 NIK130911 NSG130911 OCC130911 OLY130911 OVU130911 PFQ130911 PPM130911 PZI130911 QJE130911 QTA130911 RCW130911 RMS130911 RWO130911 SGK130911 SQG130911 TAC130911 TJY130911 TTU130911 UDQ130911 UNM130911 UXI130911 VHE130911 VRA130911 WAW130911 WKS130911 WUO130911 IC196365 RY196365 ABU196365 ALQ196365 AVM196365 BFI196365 BPE196365 BZA196365 CIW196365 CSS196365 DCO196365 DMK196365 DWG196365 EGC196365 EPY196365 EZU196365 FJQ196365 FTM196365 GDI196365 GNE196365 GXA196365 HGW196365 HQS196365 IAO196365 IKK196365 IUG196365 JEC196365 JNY196365 JXU196365 KHQ196365 KRM196365 LBI196365 LLE196365 LVA196365 MEW196365 MOS196365 MYO196365 NIK196365 NSG196365 OCC196365 OLY196365 OVU196365 PFQ196365 PPM196365 PZI196365 QJE196365 QTA196365 RCW196365 RMS196365 RWO196365 SGK196365 SQG196365 TAC196365 TJY196365 TTU196365 UDQ196365 UNM196365 UXI196365 VHE196365 VRA196365 WAW196365 WKS196365 WUO196365 IC196447 RY196447 ABU196447 ALQ196447 AVM196447 BFI196447 BPE196447 BZA196447 CIW196447 CSS196447 DCO196447 DMK196447 DWG196447 EGC196447 EPY196447 EZU196447 FJQ196447 FTM196447 GDI196447 GNE196447 GXA196447 HGW196447 HQS196447 IAO196447 IKK196447 IUG196447 JEC196447 JNY196447 JXU196447 KHQ196447 KRM196447 LBI196447 LLE196447 LVA196447 MEW196447 MOS196447 MYO196447 NIK196447 NSG196447 OCC196447 OLY196447 OVU196447 PFQ196447 PPM196447 PZI196447 QJE196447 QTA196447 RCW196447 RMS196447 RWO196447 SGK196447 SQG196447 TAC196447 TJY196447 TTU196447 UDQ196447 UNM196447 UXI196447 VHE196447 VRA196447 WAW196447 WKS196447 WUO196447 IC261901 RY261901 ABU261901 ALQ261901 AVM261901 BFI261901 BPE261901 BZA261901 CIW261901 CSS261901 DCO261901 DMK261901 DWG261901 EGC261901 EPY261901 EZU261901 FJQ261901 FTM261901 GDI261901 GNE261901 GXA261901 HGW261901 HQS261901 IAO261901 IKK261901 IUG261901 JEC261901 JNY261901 JXU261901 KHQ261901 KRM261901 LBI261901 LLE261901 LVA261901 MEW261901 MOS261901 MYO261901 NIK261901 NSG261901 OCC261901 OLY261901 OVU261901 PFQ261901 PPM261901 PZI261901 QJE261901 QTA261901 RCW261901 RMS261901 RWO261901 SGK261901 SQG261901 TAC261901 TJY261901 TTU261901 UDQ261901 UNM261901 UXI261901 VHE261901 VRA261901 WAW261901 WKS261901 WUO261901 IC261983 RY261983 ABU261983 ALQ261983 AVM261983 BFI261983 BPE261983 BZA261983 CIW261983 CSS261983 DCO261983 DMK261983 DWG261983 EGC261983 EPY261983 EZU261983 FJQ261983 FTM261983 GDI261983 GNE261983 GXA261983 HGW261983 HQS261983 IAO261983 IKK261983 IUG261983 JEC261983 JNY261983 JXU261983 KHQ261983 KRM261983 LBI261983 LLE261983 LVA261983 MEW261983 MOS261983 MYO261983 NIK261983 NSG261983 OCC261983 OLY261983 OVU261983 PFQ261983 PPM261983 PZI261983 QJE261983 QTA261983 RCW261983 RMS261983 RWO261983 SGK261983 SQG261983 TAC261983 TJY261983 TTU261983 UDQ261983 UNM261983 UXI261983 VHE261983 VRA261983 WAW261983 WKS261983 WUO261983 IC327437 RY327437 ABU327437 ALQ327437 AVM327437 BFI327437 BPE327437 BZA327437 CIW327437 CSS327437 DCO327437 DMK327437 DWG327437 EGC327437 EPY327437 EZU327437 FJQ327437 FTM327437 GDI327437 GNE327437 GXA327437 HGW327437 HQS327437 IAO327437 IKK327437 IUG327437 JEC327437 JNY327437 JXU327437 KHQ327437 KRM327437 LBI327437 LLE327437 LVA327437 MEW327437 MOS327437 MYO327437 NIK327437 NSG327437 OCC327437 OLY327437 OVU327437 PFQ327437 PPM327437 PZI327437 QJE327437 QTA327437 RCW327437 RMS327437 RWO327437 SGK327437 SQG327437 TAC327437 TJY327437 TTU327437 UDQ327437 UNM327437 UXI327437 VHE327437 VRA327437 WAW327437 WKS327437 WUO327437 IC327519 RY327519 ABU327519 ALQ327519 AVM327519 BFI327519 BPE327519 BZA327519 CIW327519 CSS327519 DCO327519 DMK327519 DWG327519 EGC327519 EPY327519 EZU327519 FJQ327519 FTM327519 GDI327519 GNE327519 GXA327519 HGW327519 HQS327519 IAO327519 IKK327519 IUG327519 JEC327519 JNY327519 JXU327519 KHQ327519 KRM327519 LBI327519 LLE327519 LVA327519 MEW327519 MOS327519 MYO327519 NIK327519 NSG327519 OCC327519 OLY327519 OVU327519 PFQ327519 PPM327519 PZI327519 QJE327519 QTA327519 RCW327519 RMS327519 RWO327519 SGK327519 SQG327519 TAC327519 TJY327519 TTU327519 UDQ327519 UNM327519 UXI327519 VHE327519 VRA327519 WAW327519 WKS327519 WUO327519 IC392973 RY392973 ABU392973 ALQ392973 AVM392973 BFI392973 BPE392973 BZA392973 CIW392973 CSS392973 DCO392973 DMK392973 DWG392973 EGC392973 EPY392973 EZU392973 FJQ392973 FTM392973 GDI392973 GNE392973 GXA392973 HGW392973 HQS392973 IAO392973 IKK392973 IUG392973 JEC392973 JNY392973 JXU392973 KHQ392973 KRM392973 LBI392973 LLE392973 LVA392973 MEW392973 MOS392973 MYO392973 NIK392973 NSG392973 OCC392973 OLY392973 OVU392973 PFQ392973 PPM392973 PZI392973 QJE392973 QTA392973 RCW392973 RMS392973 RWO392973 SGK392973 SQG392973 TAC392973 TJY392973 TTU392973 UDQ392973 UNM392973 UXI392973 VHE392973 VRA392973 WAW392973 WKS392973 WUO392973 IC393055 RY393055 ABU393055 ALQ393055 AVM393055 BFI393055 BPE393055 BZA393055 CIW393055 CSS393055 DCO393055 DMK393055 DWG393055 EGC393055 EPY393055 EZU393055 FJQ393055 FTM393055 GDI393055 GNE393055 GXA393055 HGW393055 HQS393055 IAO393055 IKK393055 IUG393055 JEC393055 JNY393055 JXU393055 KHQ393055 KRM393055 LBI393055 LLE393055 LVA393055 MEW393055 MOS393055 MYO393055 NIK393055 NSG393055 OCC393055 OLY393055 OVU393055 PFQ393055 PPM393055 PZI393055 QJE393055 QTA393055 RCW393055 RMS393055 RWO393055 SGK393055 SQG393055 TAC393055 TJY393055 TTU393055 UDQ393055 UNM393055 UXI393055 VHE393055 VRA393055 WAW393055 WKS393055 WUO393055 IC458509 RY458509 ABU458509 ALQ458509 AVM458509 BFI458509 BPE458509 BZA458509 CIW458509 CSS458509 DCO458509 DMK458509 DWG458509 EGC458509 EPY458509 EZU458509 FJQ458509 FTM458509 GDI458509 GNE458509 GXA458509 HGW458509 HQS458509 IAO458509 IKK458509 IUG458509 JEC458509 JNY458509 JXU458509 KHQ458509 KRM458509 LBI458509 LLE458509 LVA458509 MEW458509 MOS458509 MYO458509 NIK458509 NSG458509 OCC458509 OLY458509 OVU458509 PFQ458509 PPM458509 PZI458509 QJE458509 QTA458509 RCW458509 RMS458509 RWO458509 SGK458509 SQG458509 TAC458509 TJY458509 TTU458509 UDQ458509 UNM458509 UXI458509 VHE458509 VRA458509 WAW458509 WKS458509 WUO458509 IC458591 RY458591 ABU458591 ALQ458591 AVM458591 BFI458591 BPE458591 BZA458591 CIW458591 CSS458591 DCO458591 DMK458591 DWG458591 EGC458591 EPY458591 EZU458591 FJQ458591 FTM458591 GDI458591 GNE458591 GXA458591 HGW458591 HQS458591 IAO458591 IKK458591 IUG458591 JEC458591 JNY458591 JXU458591 KHQ458591 KRM458591 LBI458591 LLE458591 LVA458591 MEW458591 MOS458591 MYO458591 NIK458591 NSG458591 OCC458591 OLY458591 OVU458591 PFQ458591 PPM458591 PZI458591 QJE458591 QTA458591 RCW458591 RMS458591 RWO458591 SGK458591 SQG458591 TAC458591 TJY458591 TTU458591 UDQ458591 UNM458591 UXI458591 VHE458591 VRA458591 WAW458591 WKS458591 WUO458591 IC524045 RY524045 ABU524045 ALQ524045 AVM524045 BFI524045 BPE524045 BZA524045 CIW524045 CSS524045 DCO524045 DMK524045 DWG524045 EGC524045 EPY524045 EZU524045 FJQ524045 FTM524045 GDI524045 GNE524045 GXA524045 HGW524045 HQS524045 IAO524045 IKK524045 IUG524045 JEC524045 JNY524045 JXU524045 KHQ524045 KRM524045 LBI524045 LLE524045 LVA524045 MEW524045 MOS524045 MYO524045 NIK524045 NSG524045 OCC524045 OLY524045 OVU524045 PFQ524045 PPM524045 PZI524045 QJE524045 QTA524045 RCW524045 RMS524045 RWO524045 SGK524045 SQG524045 TAC524045 TJY524045 TTU524045 UDQ524045 UNM524045 UXI524045 VHE524045 VRA524045 WAW524045 WKS524045 WUO524045 IC524127 RY524127 ABU524127 ALQ524127 AVM524127 BFI524127 BPE524127 BZA524127 CIW524127 CSS524127 DCO524127 DMK524127 DWG524127 EGC524127 EPY524127 EZU524127 FJQ524127 FTM524127 GDI524127 GNE524127 GXA524127 HGW524127 HQS524127 IAO524127 IKK524127 IUG524127 JEC524127 JNY524127 JXU524127 KHQ524127 KRM524127 LBI524127 LLE524127 LVA524127 MEW524127 MOS524127 MYO524127 NIK524127 NSG524127 OCC524127 OLY524127 OVU524127 PFQ524127 PPM524127 PZI524127 QJE524127 QTA524127 RCW524127 RMS524127 RWO524127 SGK524127 SQG524127 TAC524127 TJY524127 TTU524127 UDQ524127 UNM524127 UXI524127 VHE524127 VRA524127 WAW524127 WKS524127 WUO524127 IC589581 RY589581 ABU589581 ALQ589581 AVM589581 BFI589581 BPE589581 BZA589581 CIW589581 CSS589581 DCO589581 DMK589581 DWG589581 EGC589581 EPY589581 EZU589581 FJQ589581 FTM589581 GDI589581 GNE589581 GXA589581 HGW589581 HQS589581 IAO589581 IKK589581 IUG589581 JEC589581 JNY589581 JXU589581 KHQ589581 KRM589581 LBI589581 LLE589581 LVA589581 MEW589581 MOS589581 MYO589581 NIK589581 NSG589581 OCC589581 OLY589581 OVU589581 PFQ589581 PPM589581 PZI589581 QJE589581 QTA589581 RCW589581 RMS589581 RWO589581 SGK589581 SQG589581 TAC589581 TJY589581 TTU589581 UDQ589581 UNM589581 UXI589581 VHE589581 VRA589581 WAW589581 WKS589581 WUO589581 IC589663 RY589663 ABU589663 ALQ589663 AVM589663 BFI589663 BPE589663 BZA589663 CIW589663 CSS589663 DCO589663 DMK589663 DWG589663 EGC589663 EPY589663 EZU589663 FJQ589663 FTM589663 GDI589663 GNE589663 GXA589663 HGW589663 HQS589663 IAO589663 IKK589663 IUG589663 JEC589663 JNY589663 JXU589663 KHQ589663 KRM589663 LBI589663 LLE589663 LVA589663 MEW589663 MOS589663 MYO589663 NIK589663 NSG589663 OCC589663 OLY589663 OVU589663 PFQ589663 PPM589663 PZI589663 QJE589663 QTA589663 RCW589663 RMS589663 RWO589663 SGK589663 SQG589663 TAC589663 TJY589663 TTU589663 UDQ589663 UNM589663 UXI589663 VHE589663 VRA589663 WAW589663 WKS589663 WUO589663 IC655117 RY655117 ABU655117 ALQ655117 AVM655117 BFI655117 BPE655117 BZA655117 CIW655117 CSS655117 DCO655117 DMK655117 DWG655117 EGC655117 EPY655117 EZU655117 FJQ655117 FTM655117 GDI655117 GNE655117 GXA655117 HGW655117 HQS655117 IAO655117 IKK655117 IUG655117 JEC655117 JNY655117 JXU655117 KHQ655117 KRM655117 LBI655117 LLE655117 LVA655117 MEW655117 MOS655117 MYO655117 NIK655117 NSG655117 OCC655117 OLY655117 OVU655117 PFQ655117 PPM655117 PZI655117 QJE655117 QTA655117 RCW655117 RMS655117 RWO655117 SGK655117 SQG655117 TAC655117 TJY655117 TTU655117 UDQ655117 UNM655117 UXI655117 VHE655117 VRA655117 WAW655117 WKS655117 WUO655117 IC655199 RY655199 ABU655199 ALQ655199 AVM655199 BFI655199 BPE655199 BZA655199 CIW655199 CSS655199 DCO655199 DMK655199 DWG655199 EGC655199 EPY655199 EZU655199 FJQ655199 FTM655199 GDI655199 GNE655199 GXA655199 HGW655199 HQS655199 IAO655199 IKK655199 IUG655199 JEC655199 JNY655199 JXU655199 KHQ655199 KRM655199 LBI655199 LLE655199 LVA655199 MEW655199 MOS655199 MYO655199 NIK655199 NSG655199 OCC655199 OLY655199 OVU655199 PFQ655199 PPM655199 PZI655199 QJE655199 QTA655199 RCW655199 RMS655199 RWO655199 SGK655199 SQG655199 TAC655199 TJY655199 TTU655199 UDQ655199 UNM655199 UXI655199 VHE655199 VRA655199 WAW655199 WKS655199 WUO655199 IC720653 RY720653 ABU720653 ALQ720653 AVM720653 BFI720653 BPE720653 BZA720653 CIW720653 CSS720653 DCO720653 DMK720653 DWG720653 EGC720653 EPY720653 EZU720653 FJQ720653 FTM720653 GDI720653 GNE720653 GXA720653 HGW720653 HQS720653 IAO720653 IKK720653 IUG720653 JEC720653 JNY720653 JXU720653 KHQ720653 KRM720653 LBI720653 LLE720653 LVA720653 MEW720653 MOS720653 MYO720653 NIK720653 NSG720653 OCC720653 OLY720653 OVU720653 PFQ720653 PPM720653 PZI720653 QJE720653 QTA720653 RCW720653 RMS720653 RWO720653 SGK720653 SQG720653 TAC720653 TJY720653 TTU720653 UDQ720653 UNM720653 UXI720653 VHE720653 VRA720653 WAW720653 WKS720653 WUO720653 IC720735 RY720735 ABU720735 ALQ720735 AVM720735 BFI720735 BPE720735 BZA720735 CIW720735 CSS720735 DCO720735 DMK720735 DWG720735 EGC720735 EPY720735 EZU720735 FJQ720735 FTM720735 GDI720735 GNE720735 GXA720735 HGW720735 HQS720735 IAO720735 IKK720735 IUG720735 JEC720735 JNY720735 JXU720735 KHQ720735 KRM720735 LBI720735 LLE720735 LVA720735 MEW720735 MOS720735 MYO720735 NIK720735 NSG720735 OCC720735 OLY720735 OVU720735 PFQ720735 PPM720735 PZI720735 QJE720735 QTA720735 RCW720735 RMS720735 RWO720735 SGK720735 SQG720735 TAC720735 TJY720735 TTU720735 UDQ720735 UNM720735 UXI720735 VHE720735 VRA720735 WAW720735 WKS720735 WUO720735 IC786189 RY786189 ABU786189 ALQ786189 AVM786189 BFI786189 BPE786189 BZA786189 CIW786189 CSS786189 DCO786189 DMK786189 DWG786189 EGC786189 EPY786189 EZU786189 FJQ786189 FTM786189 GDI786189 GNE786189 GXA786189 HGW786189 HQS786189 IAO786189 IKK786189 IUG786189 JEC786189 JNY786189 JXU786189 KHQ786189 KRM786189 LBI786189 LLE786189 LVA786189 MEW786189 MOS786189 MYO786189 NIK786189 NSG786189 OCC786189 OLY786189 OVU786189 PFQ786189 PPM786189 PZI786189 QJE786189 QTA786189 RCW786189 RMS786189 RWO786189 SGK786189 SQG786189 TAC786189 TJY786189 TTU786189 UDQ786189 UNM786189 UXI786189 VHE786189 VRA786189 WAW786189 WKS786189 WUO786189 IC786271 RY786271 ABU786271 ALQ786271 AVM786271 BFI786271 BPE786271 BZA786271 CIW786271 CSS786271 DCO786271 DMK786271 DWG786271 EGC786271 EPY786271 EZU786271 FJQ786271 FTM786271 GDI786271 GNE786271 GXA786271 HGW786271 HQS786271 IAO786271 IKK786271 IUG786271 JEC786271 JNY786271 JXU786271 KHQ786271 KRM786271 LBI786271 LLE786271 LVA786271 MEW786271 MOS786271 MYO786271 NIK786271 NSG786271 OCC786271 OLY786271 OVU786271 PFQ786271 PPM786271 PZI786271 QJE786271 QTA786271 RCW786271 RMS786271 RWO786271 SGK786271 SQG786271 TAC786271 TJY786271 TTU786271 UDQ786271 UNM786271 UXI786271 VHE786271 VRA786271 WAW786271 WKS786271 WUO786271 IC851725 RY851725 ABU851725 ALQ851725 AVM851725 BFI851725 BPE851725 BZA851725 CIW851725 CSS851725 DCO851725 DMK851725 DWG851725 EGC851725 EPY851725 EZU851725 FJQ851725 FTM851725 GDI851725 GNE851725 GXA851725 HGW851725 HQS851725 IAO851725 IKK851725 IUG851725 JEC851725 JNY851725 JXU851725 KHQ851725 KRM851725 LBI851725 LLE851725 LVA851725 MEW851725 MOS851725 MYO851725 NIK851725 NSG851725 OCC851725 OLY851725 OVU851725 PFQ851725 PPM851725 PZI851725 QJE851725 QTA851725 RCW851725 RMS851725 RWO851725 SGK851725 SQG851725 TAC851725 TJY851725 TTU851725 UDQ851725 UNM851725 UXI851725 VHE851725 VRA851725 WAW851725 WKS851725 WUO851725 IC851807 RY851807 ABU851807 ALQ851807 AVM851807 BFI851807 BPE851807 BZA851807 CIW851807 CSS851807 DCO851807 DMK851807 DWG851807 EGC851807 EPY851807 EZU851807 FJQ851807 FTM851807 GDI851807 GNE851807 GXA851807 HGW851807 HQS851807 IAO851807 IKK851807 IUG851807 JEC851807 JNY851807 JXU851807 KHQ851807 KRM851807 LBI851807 LLE851807 LVA851807 MEW851807 MOS851807 MYO851807 NIK851807 NSG851807 OCC851807 OLY851807 OVU851807 PFQ851807 PPM851807 PZI851807 QJE851807 QTA851807 RCW851807 RMS851807 RWO851807 SGK851807 SQG851807 TAC851807 TJY851807 TTU851807 UDQ851807 UNM851807 UXI851807 VHE851807 VRA851807 WAW851807 WKS851807 WUO851807 IC917261 RY917261 ABU917261 ALQ917261 AVM917261 BFI917261 BPE917261 BZA917261 CIW917261 CSS917261 DCO917261 DMK917261 DWG917261 EGC917261 EPY917261 EZU917261 FJQ917261 FTM917261 GDI917261 GNE917261 GXA917261 HGW917261 HQS917261 IAO917261 IKK917261 IUG917261 JEC917261 JNY917261 JXU917261 KHQ917261 KRM917261 LBI917261 LLE917261 LVA917261 MEW917261 MOS917261 MYO917261 NIK917261 NSG917261 OCC917261 OLY917261 OVU917261 PFQ917261 PPM917261 PZI917261 QJE917261 QTA917261 RCW917261 RMS917261 RWO917261 SGK917261 SQG917261 TAC917261 TJY917261 TTU917261 UDQ917261 UNM917261 UXI917261 VHE917261 VRA917261 WAW917261 WKS917261 WUO917261 IC917343 RY917343 ABU917343 ALQ917343 AVM917343 BFI917343 BPE917343 BZA917343 CIW917343 CSS917343 DCO917343 DMK917343 DWG917343 EGC917343 EPY917343 EZU917343 FJQ917343 FTM917343 GDI917343 GNE917343 GXA917343 HGW917343 HQS917343 IAO917343 IKK917343 IUG917343 JEC917343 JNY917343 JXU917343 KHQ917343 KRM917343 LBI917343 LLE917343 LVA917343 MEW917343 MOS917343 MYO917343 NIK917343 NSG917343 OCC917343 OLY917343 OVU917343 PFQ917343 PPM917343 PZI917343 QJE917343 QTA917343 RCW917343 RMS917343 RWO917343 SGK917343 SQG917343 TAC917343 TJY917343 TTU917343 UDQ917343 UNM917343 UXI917343 VHE917343 VRA917343 WAW917343 WKS917343 WUO917343 IC982797 RY982797 ABU982797 ALQ982797 AVM982797 BFI982797 BPE982797 BZA982797 CIW982797 CSS982797 DCO982797 DMK982797 DWG982797 EGC982797 EPY982797 EZU982797 FJQ982797 FTM982797 GDI982797 GNE982797 GXA982797 HGW982797 HQS982797 IAO982797 IKK982797 IUG982797 JEC982797 JNY982797 JXU982797 KHQ982797 KRM982797 LBI982797 LLE982797 LVA982797 MEW982797 MOS982797 MYO982797 NIK982797 NSG982797 OCC982797 OLY982797 OVU982797 PFQ982797 PPM982797 PZI982797 QJE982797 QTA982797 RCW982797 RMS982797 RWO982797 SGK982797 SQG982797 TAC982797 TJY982797 TTU982797 UDQ982797 UNM982797 UXI982797 VHE982797 VRA982797 WAW982797 WKS982797 WUO982797 IC982879 RY982879 ABU982879 ALQ982879 AVM982879 BFI982879 BPE982879 BZA982879 CIW982879 CSS982879 DCO982879 DMK982879 DWG982879 EGC982879 EPY982879 EZU982879 FJQ982879 FTM982879 GDI982879 GNE982879 GXA982879 HGW982879 HQS982879 IAO982879 IKK982879 IUG982879 JEC982879 JNY982879 JXU982879 KHQ982879 KRM982879 LBI982879 LLE982879 LVA982879 MEW982879 MOS982879 MYO982879 NIK982879 NSG982879 OCC982879 OLY982879 OVU982879 PFQ982879 PPM982879 PZI982879 QJE982879 QTA982879 RCW982879 RMS982879 RWO982879 SGK982879 SQG982879 TAC982879 TJY982879 TTU982879 UDQ982879 UNM982879 UXI982879 VHE982879 VRA982879 WAW982879 WKS982879 WUO982879 IC65367:IC65368 IC130903:IC130904 IC196439:IC196440 IC261975:IC261976 IC327511:IC327512 IC393047:IC393048 IC458583:IC458584 IC524119:IC524120 IC589655:IC589656 IC655191:IC655192 IC720727:IC720728 IC786263:IC786264 IC851799:IC851800 IC917335:IC917336 IC982871:IC982872 RY65367:RY65368 RY130903:RY130904 RY196439:RY196440 RY261975:RY261976 RY327511:RY327512 RY393047:RY393048 RY458583:RY458584 RY524119:RY524120 RY589655:RY589656 RY655191:RY655192 RY720727:RY720728 RY786263:RY786264 RY851799:RY851800 RY917335:RY917336 RY982871:RY982872 ABU65367:ABU65368 ABU130903:ABU130904 ABU196439:ABU196440 ABU261975:ABU261976 ABU327511:ABU327512 ABU393047:ABU393048 ABU458583:ABU458584 ABU524119:ABU524120 ABU589655:ABU589656 ABU655191:ABU655192 ABU720727:ABU720728 ABU786263:ABU786264 ABU851799:ABU851800 ABU917335:ABU917336 ABU982871:ABU982872 ALQ65367:ALQ65368 ALQ130903:ALQ130904 ALQ196439:ALQ196440 ALQ261975:ALQ261976 ALQ327511:ALQ327512 ALQ393047:ALQ393048 ALQ458583:ALQ458584 ALQ524119:ALQ524120 ALQ589655:ALQ589656 ALQ655191:ALQ655192 ALQ720727:ALQ720728 ALQ786263:ALQ786264 ALQ851799:ALQ851800 ALQ917335:ALQ917336 ALQ982871:ALQ982872 AVM65367:AVM65368 AVM130903:AVM130904 AVM196439:AVM196440 AVM261975:AVM261976 AVM327511:AVM327512 AVM393047:AVM393048 AVM458583:AVM458584 AVM524119:AVM524120 AVM589655:AVM589656 AVM655191:AVM655192 AVM720727:AVM720728 AVM786263:AVM786264 AVM851799:AVM851800 AVM917335:AVM917336 AVM982871:AVM982872 BFI65367:BFI65368 BFI130903:BFI130904 BFI196439:BFI196440 BFI261975:BFI261976 BFI327511:BFI327512 BFI393047:BFI393048 BFI458583:BFI458584 BFI524119:BFI524120 BFI589655:BFI589656 BFI655191:BFI655192 BFI720727:BFI720728 BFI786263:BFI786264 BFI851799:BFI851800 BFI917335:BFI917336 BFI982871:BFI982872 BPE65367:BPE65368 BPE130903:BPE130904 BPE196439:BPE196440 BPE261975:BPE261976 BPE327511:BPE327512 BPE393047:BPE393048 BPE458583:BPE458584 BPE524119:BPE524120 BPE589655:BPE589656 BPE655191:BPE655192 BPE720727:BPE720728 BPE786263:BPE786264 BPE851799:BPE851800 BPE917335:BPE917336 BPE982871:BPE982872 BZA65367:BZA65368 BZA130903:BZA130904 BZA196439:BZA196440 BZA261975:BZA261976 BZA327511:BZA327512 BZA393047:BZA393048 BZA458583:BZA458584 BZA524119:BZA524120 BZA589655:BZA589656 BZA655191:BZA655192 BZA720727:BZA720728 BZA786263:BZA786264 BZA851799:BZA851800 BZA917335:BZA917336 BZA982871:BZA982872 CIW65367:CIW65368 CIW130903:CIW130904 CIW196439:CIW196440 CIW261975:CIW261976 CIW327511:CIW327512 CIW393047:CIW393048 CIW458583:CIW458584 CIW524119:CIW524120 CIW589655:CIW589656 CIW655191:CIW655192 CIW720727:CIW720728 CIW786263:CIW786264 CIW851799:CIW851800 CIW917335:CIW917336 CIW982871:CIW982872 CSS65367:CSS65368 CSS130903:CSS130904 CSS196439:CSS196440 CSS261975:CSS261976 CSS327511:CSS327512 CSS393047:CSS393048 CSS458583:CSS458584 CSS524119:CSS524120 CSS589655:CSS589656 CSS655191:CSS655192 CSS720727:CSS720728 CSS786263:CSS786264 CSS851799:CSS851800 CSS917335:CSS917336 CSS982871:CSS982872 DCO65367:DCO65368 DCO130903:DCO130904 DCO196439:DCO196440 DCO261975:DCO261976 DCO327511:DCO327512 DCO393047:DCO393048 DCO458583:DCO458584 DCO524119:DCO524120 DCO589655:DCO589656 DCO655191:DCO655192 DCO720727:DCO720728 DCO786263:DCO786264 DCO851799:DCO851800 DCO917335:DCO917336 DCO982871:DCO982872 DMK65367:DMK65368 DMK130903:DMK130904 DMK196439:DMK196440 DMK261975:DMK261976 DMK327511:DMK327512 DMK393047:DMK393048 DMK458583:DMK458584 DMK524119:DMK524120 DMK589655:DMK589656 DMK655191:DMK655192 DMK720727:DMK720728 DMK786263:DMK786264 DMK851799:DMK851800 DMK917335:DMK917336 DMK982871:DMK982872 DWG65367:DWG65368 DWG130903:DWG130904 DWG196439:DWG196440 DWG261975:DWG261976 DWG327511:DWG327512 DWG393047:DWG393048 DWG458583:DWG458584 DWG524119:DWG524120 DWG589655:DWG589656 DWG655191:DWG655192 DWG720727:DWG720728 DWG786263:DWG786264 DWG851799:DWG851800 DWG917335:DWG917336 DWG982871:DWG982872 EGC65367:EGC65368 EGC130903:EGC130904 EGC196439:EGC196440 EGC261975:EGC261976 EGC327511:EGC327512 EGC393047:EGC393048 EGC458583:EGC458584 EGC524119:EGC524120 EGC589655:EGC589656 EGC655191:EGC655192 EGC720727:EGC720728 EGC786263:EGC786264 EGC851799:EGC851800 EGC917335:EGC917336 EGC982871:EGC982872 EPY65367:EPY65368 EPY130903:EPY130904 EPY196439:EPY196440 EPY261975:EPY261976 EPY327511:EPY327512 EPY393047:EPY393048 EPY458583:EPY458584 EPY524119:EPY524120 EPY589655:EPY589656 EPY655191:EPY655192 EPY720727:EPY720728 EPY786263:EPY786264 EPY851799:EPY851800 EPY917335:EPY917336 EPY982871:EPY982872 EZU65367:EZU65368 EZU130903:EZU130904 EZU196439:EZU196440 EZU261975:EZU261976 EZU327511:EZU327512 EZU393047:EZU393048 EZU458583:EZU458584 EZU524119:EZU524120 EZU589655:EZU589656 EZU655191:EZU655192 EZU720727:EZU720728 EZU786263:EZU786264 EZU851799:EZU851800 EZU917335:EZU917336 EZU982871:EZU982872 FJQ65367:FJQ65368 FJQ130903:FJQ130904 FJQ196439:FJQ196440 FJQ261975:FJQ261976 FJQ327511:FJQ327512 FJQ393047:FJQ393048 FJQ458583:FJQ458584 FJQ524119:FJQ524120 FJQ589655:FJQ589656 FJQ655191:FJQ655192 FJQ720727:FJQ720728 FJQ786263:FJQ786264 FJQ851799:FJQ851800 FJQ917335:FJQ917336 FJQ982871:FJQ982872 FTM65367:FTM65368 FTM130903:FTM130904 FTM196439:FTM196440 FTM261975:FTM261976 FTM327511:FTM327512 FTM393047:FTM393048 FTM458583:FTM458584 FTM524119:FTM524120 FTM589655:FTM589656 FTM655191:FTM655192 FTM720727:FTM720728 FTM786263:FTM786264 FTM851799:FTM851800 FTM917335:FTM917336 FTM982871:FTM982872 GDI65367:GDI65368 GDI130903:GDI130904 GDI196439:GDI196440 GDI261975:GDI261976 GDI327511:GDI327512 GDI393047:GDI393048 GDI458583:GDI458584 GDI524119:GDI524120 GDI589655:GDI589656 GDI655191:GDI655192 GDI720727:GDI720728 GDI786263:GDI786264 GDI851799:GDI851800 GDI917335:GDI917336 GDI982871:GDI982872 GNE65367:GNE65368 GNE130903:GNE130904 GNE196439:GNE196440 GNE261975:GNE261976 GNE327511:GNE327512 GNE393047:GNE393048 GNE458583:GNE458584 GNE524119:GNE524120 GNE589655:GNE589656 GNE655191:GNE655192 GNE720727:GNE720728 GNE786263:GNE786264 GNE851799:GNE851800 GNE917335:GNE917336 GNE982871:GNE982872 GXA65367:GXA65368 GXA130903:GXA130904 GXA196439:GXA196440 GXA261975:GXA261976 GXA327511:GXA327512 GXA393047:GXA393048 GXA458583:GXA458584 GXA524119:GXA524120 GXA589655:GXA589656 GXA655191:GXA655192 GXA720727:GXA720728 GXA786263:GXA786264 GXA851799:GXA851800 GXA917335:GXA917336 GXA982871:GXA982872 HGW65367:HGW65368 HGW130903:HGW130904 HGW196439:HGW196440 HGW261975:HGW261976 HGW327511:HGW327512 HGW393047:HGW393048 HGW458583:HGW458584 HGW524119:HGW524120 HGW589655:HGW589656 HGW655191:HGW655192 HGW720727:HGW720728 HGW786263:HGW786264 HGW851799:HGW851800 HGW917335:HGW917336 HGW982871:HGW982872 HQS65367:HQS65368 HQS130903:HQS130904 HQS196439:HQS196440 HQS261975:HQS261976 HQS327511:HQS327512 HQS393047:HQS393048 HQS458583:HQS458584 HQS524119:HQS524120 HQS589655:HQS589656 HQS655191:HQS655192 HQS720727:HQS720728 HQS786263:HQS786264 HQS851799:HQS851800 HQS917335:HQS917336 HQS982871:HQS982872 IAO65367:IAO65368 IAO130903:IAO130904 IAO196439:IAO196440 IAO261975:IAO261976 IAO327511:IAO327512 IAO393047:IAO393048 IAO458583:IAO458584 IAO524119:IAO524120 IAO589655:IAO589656 IAO655191:IAO655192 IAO720727:IAO720728 IAO786263:IAO786264 IAO851799:IAO851800 IAO917335:IAO917336 IAO982871:IAO982872 IKK65367:IKK65368 IKK130903:IKK130904 IKK196439:IKK196440 IKK261975:IKK261976 IKK327511:IKK327512 IKK393047:IKK393048 IKK458583:IKK458584 IKK524119:IKK524120 IKK589655:IKK589656 IKK655191:IKK655192 IKK720727:IKK720728 IKK786263:IKK786264 IKK851799:IKK851800 IKK917335:IKK917336 IKK982871:IKK982872 IUG65367:IUG65368 IUG130903:IUG130904 IUG196439:IUG196440 IUG261975:IUG261976 IUG327511:IUG327512 IUG393047:IUG393048 IUG458583:IUG458584 IUG524119:IUG524120 IUG589655:IUG589656 IUG655191:IUG655192 IUG720727:IUG720728 IUG786263:IUG786264 IUG851799:IUG851800 IUG917335:IUG917336 IUG982871:IUG982872 JEC65367:JEC65368 JEC130903:JEC130904 JEC196439:JEC196440 JEC261975:JEC261976 JEC327511:JEC327512 JEC393047:JEC393048 JEC458583:JEC458584 JEC524119:JEC524120 JEC589655:JEC589656 JEC655191:JEC655192 JEC720727:JEC720728 JEC786263:JEC786264 JEC851799:JEC851800 JEC917335:JEC917336 JEC982871:JEC982872 JNY65367:JNY65368 JNY130903:JNY130904 JNY196439:JNY196440 JNY261975:JNY261976 JNY327511:JNY327512 JNY393047:JNY393048 JNY458583:JNY458584 JNY524119:JNY524120 JNY589655:JNY589656 JNY655191:JNY655192 JNY720727:JNY720728 JNY786263:JNY786264 JNY851799:JNY851800 JNY917335:JNY917336 JNY982871:JNY982872 JXU65367:JXU65368 JXU130903:JXU130904 JXU196439:JXU196440 JXU261975:JXU261976 JXU327511:JXU327512 JXU393047:JXU393048 JXU458583:JXU458584 JXU524119:JXU524120 JXU589655:JXU589656 JXU655191:JXU655192 JXU720727:JXU720728 JXU786263:JXU786264 JXU851799:JXU851800 JXU917335:JXU917336 JXU982871:JXU982872 KHQ65367:KHQ65368 KHQ130903:KHQ130904 KHQ196439:KHQ196440 KHQ261975:KHQ261976 KHQ327511:KHQ327512 KHQ393047:KHQ393048 KHQ458583:KHQ458584 KHQ524119:KHQ524120 KHQ589655:KHQ589656 KHQ655191:KHQ655192 KHQ720727:KHQ720728 KHQ786263:KHQ786264 KHQ851799:KHQ851800 KHQ917335:KHQ917336 KHQ982871:KHQ982872 KRM65367:KRM65368 KRM130903:KRM130904 KRM196439:KRM196440 KRM261975:KRM261976 KRM327511:KRM327512 KRM393047:KRM393048 KRM458583:KRM458584 KRM524119:KRM524120 KRM589655:KRM589656 KRM655191:KRM655192 KRM720727:KRM720728 KRM786263:KRM786264 KRM851799:KRM851800 KRM917335:KRM917336 KRM982871:KRM982872 LBI65367:LBI65368 LBI130903:LBI130904 LBI196439:LBI196440 LBI261975:LBI261976 LBI327511:LBI327512 LBI393047:LBI393048 LBI458583:LBI458584 LBI524119:LBI524120 LBI589655:LBI589656 LBI655191:LBI655192 LBI720727:LBI720728 LBI786263:LBI786264 LBI851799:LBI851800 LBI917335:LBI917336 LBI982871:LBI982872 LLE65367:LLE65368 LLE130903:LLE130904 LLE196439:LLE196440 LLE261975:LLE261976 LLE327511:LLE327512 LLE393047:LLE393048 LLE458583:LLE458584 LLE524119:LLE524120 LLE589655:LLE589656 LLE655191:LLE655192 LLE720727:LLE720728 LLE786263:LLE786264 LLE851799:LLE851800 LLE917335:LLE917336 LLE982871:LLE982872 LVA65367:LVA65368 LVA130903:LVA130904 LVA196439:LVA196440 LVA261975:LVA261976 LVA327511:LVA327512 LVA393047:LVA393048 LVA458583:LVA458584 LVA524119:LVA524120 LVA589655:LVA589656 LVA655191:LVA655192 LVA720727:LVA720728 LVA786263:LVA786264 LVA851799:LVA851800 LVA917335:LVA917336 LVA982871:LVA982872 MEW65367:MEW65368 MEW130903:MEW130904 MEW196439:MEW196440 MEW261975:MEW261976 MEW327511:MEW327512 MEW393047:MEW393048 MEW458583:MEW458584 MEW524119:MEW524120 MEW589655:MEW589656 MEW655191:MEW655192 MEW720727:MEW720728 MEW786263:MEW786264 MEW851799:MEW851800 MEW917335:MEW917336 MEW982871:MEW982872 MOS65367:MOS65368 MOS130903:MOS130904 MOS196439:MOS196440 MOS261975:MOS261976 MOS327511:MOS327512 MOS393047:MOS393048 MOS458583:MOS458584 MOS524119:MOS524120 MOS589655:MOS589656 MOS655191:MOS655192 MOS720727:MOS720728 MOS786263:MOS786264 MOS851799:MOS851800 MOS917335:MOS917336 MOS982871:MOS982872 MYO65367:MYO65368 MYO130903:MYO130904 MYO196439:MYO196440 MYO261975:MYO261976 MYO327511:MYO327512 MYO393047:MYO393048 MYO458583:MYO458584 MYO524119:MYO524120 MYO589655:MYO589656 MYO655191:MYO655192 MYO720727:MYO720728 MYO786263:MYO786264 MYO851799:MYO851800 MYO917335:MYO917336 MYO982871:MYO982872 NIK65367:NIK65368 NIK130903:NIK130904 NIK196439:NIK196440 NIK261975:NIK261976 NIK327511:NIK327512 NIK393047:NIK393048 NIK458583:NIK458584 NIK524119:NIK524120 NIK589655:NIK589656 NIK655191:NIK655192 NIK720727:NIK720728 NIK786263:NIK786264 NIK851799:NIK851800 NIK917335:NIK917336 NIK982871:NIK982872 NSG65367:NSG65368 NSG130903:NSG130904 NSG196439:NSG196440 NSG261975:NSG261976 NSG327511:NSG327512 NSG393047:NSG393048 NSG458583:NSG458584 NSG524119:NSG524120 NSG589655:NSG589656 NSG655191:NSG655192 NSG720727:NSG720728 NSG786263:NSG786264 NSG851799:NSG851800 NSG917335:NSG917336 NSG982871:NSG982872 OCC65367:OCC65368 OCC130903:OCC130904 OCC196439:OCC196440 OCC261975:OCC261976 OCC327511:OCC327512 OCC393047:OCC393048 OCC458583:OCC458584 OCC524119:OCC524120 OCC589655:OCC589656 OCC655191:OCC655192 OCC720727:OCC720728 OCC786263:OCC786264 OCC851799:OCC851800 OCC917335:OCC917336 OCC982871:OCC982872 OLY65367:OLY65368 OLY130903:OLY130904 OLY196439:OLY196440 OLY261975:OLY261976 OLY327511:OLY327512 OLY393047:OLY393048 OLY458583:OLY458584 OLY524119:OLY524120 OLY589655:OLY589656 OLY655191:OLY655192 OLY720727:OLY720728 OLY786263:OLY786264 OLY851799:OLY851800 OLY917335:OLY917336 OLY982871:OLY982872 OVU65367:OVU65368 OVU130903:OVU130904 OVU196439:OVU196440 OVU261975:OVU261976 OVU327511:OVU327512 OVU393047:OVU393048 OVU458583:OVU458584 OVU524119:OVU524120 OVU589655:OVU589656 OVU655191:OVU655192 OVU720727:OVU720728 OVU786263:OVU786264 OVU851799:OVU851800 OVU917335:OVU917336 OVU982871:OVU982872 PFQ65367:PFQ65368 PFQ130903:PFQ130904 PFQ196439:PFQ196440 PFQ261975:PFQ261976 PFQ327511:PFQ327512 PFQ393047:PFQ393048 PFQ458583:PFQ458584 PFQ524119:PFQ524120 PFQ589655:PFQ589656 PFQ655191:PFQ655192 PFQ720727:PFQ720728 PFQ786263:PFQ786264 PFQ851799:PFQ851800 PFQ917335:PFQ917336 PFQ982871:PFQ982872 PPM65367:PPM65368 PPM130903:PPM130904 PPM196439:PPM196440 PPM261975:PPM261976 PPM327511:PPM327512 PPM393047:PPM393048 PPM458583:PPM458584 PPM524119:PPM524120 PPM589655:PPM589656 PPM655191:PPM655192 PPM720727:PPM720728 PPM786263:PPM786264 PPM851799:PPM851800 PPM917335:PPM917336 PPM982871:PPM982872 PZI65367:PZI65368 PZI130903:PZI130904 PZI196439:PZI196440 PZI261975:PZI261976 PZI327511:PZI327512 PZI393047:PZI393048 PZI458583:PZI458584 PZI524119:PZI524120 PZI589655:PZI589656 PZI655191:PZI655192 PZI720727:PZI720728 PZI786263:PZI786264 PZI851799:PZI851800 PZI917335:PZI917336 PZI982871:PZI982872 QJE65367:QJE65368 QJE130903:QJE130904 QJE196439:QJE196440 QJE261975:QJE261976 QJE327511:QJE327512 QJE393047:QJE393048 QJE458583:QJE458584 QJE524119:QJE524120 QJE589655:QJE589656 QJE655191:QJE655192 QJE720727:QJE720728 QJE786263:QJE786264 QJE851799:QJE851800 QJE917335:QJE917336 QJE982871:QJE982872 QTA65367:QTA65368 QTA130903:QTA130904 QTA196439:QTA196440 QTA261975:QTA261976 QTA327511:QTA327512 QTA393047:QTA393048 QTA458583:QTA458584 QTA524119:QTA524120 QTA589655:QTA589656 QTA655191:QTA655192 QTA720727:QTA720728 QTA786263:QTA786264 QTA851799:QTA851800 QTA917335:QTA917336 QTA982871:QTA982872 RCW65367:RCW65368 RCW130903:RCW130904 RCW196439:RCW196440 RCW261975:RCW261976 RCW327511:RCW327512 RCW393047:RCW393048 RCW458583:RCW458584 RCW524119:RCW524120 RCW589655:RCW589656 RCW655191:RCW655192 RCW720727:RCW720728 RCW786263:RCW786264 RCW851799:RCW851800 RCW917335:RCW917336 RCW982871:RCW982872 RMS65367:RMS65368 RMS130903:RMS130904 RMS196439:RMS196440 RMS261975:RMS261976 RMS327511:RMS327512 RMS393047:RMS393048 RMS458583:RMS458584 RMS524119:RMS524120 RMS589655:RMS589656 RMS655191:RMS655192 RMS720727:RMS720728 RMS786263:RMS786264 RMS851799:RMS851800 RMS917335:RMS917336 RMS982871:RMS982872 RWO65367:RWO65368 RWO130903:RWO130904 RWO196439:RWO196440 RWO261975:RWO261976 RWO327511:RWO327512 RWO393047:RWO393048 RWO458583:RWO458584 RWO524119:RWO524120 RWO589655:RWO589656 RWO655191:RWO655192 RWO720727:RWO720728 RWO786263:RWO786264 RWO851799:RWO851800 RWO917335:RWO917336 RWO982871:RWO982872 SGK65367:SGK65368 SGK130903:SGK130904 SGK196439:SGK196440 SGK261975:SGK261976 SGK327511:SGK327512 SGK393047:SGK393048 SGK458583:SGK458584 SGK524119:SGK524120 SGK589655:SGK589656 SGK655191:SGK655192 SGK720727:SGK720728 SGK786263:SGK786264 SGK851799:SGK851800 SGK917335:SGK917336 SGK982871:SGK982872 SQG65367:SQG65368 SQG130903:SQG130904 SQG196439:SQG196440 SQG261975:SQG261976 SQG327511:SQG327512 SQG393047:SQG393048 SQG458583:SQG458584 SQG524119:SQG524120 SQG589655:SQG589656 SQG655191:SQG655192 SQG720727:SQG720728 SQG786263:SQG786264 SQG851799:SQG851800 SQG917335:SQG917336 SQG982871:SQG982872 TAC65367:TAC65368 TAC130903:TAC130904 TAC196439:TAC196440 TAC261975:TAC261976 TAC327511:TAC327512 TAC393047:TAC393048 TAC458583:TAC458584 TAC524119:TAC524120 TAC589655:TAC589656 TAC655191:TAC655192 TAC720727:TAC720728 TAC786263:TAC786264 TAC851799:TAC851800 TAC917335:TAC917336 TAC982871:TAC982872 TJY65367:TJY65368 TJY130903:TJY130904 TJY196439:TJY196440 TJY261975:TJY261976 TJY327511:TJY327512 TJY393047:TJY393048 TJY458583:TJY458584 TJY524119:TJY524120 TJY589655:TJY589656 TJY655191:TJY655192 TJY720727:TJY720728 TJY786263:TJY786264 TJY851799:TJY851800 TJY917335:TJY917336 TJY982871:TJY982872 TTU65367:TTU65368 TTU130903:TTU130904 TTU196439:TTU196440 TTU261975:TTU261976 TTU327511:TTU327512 TTU393047:TTU393048 TTU458583:TTU458584 TTU524119:TTU524120 TTU589655:TTU589656 TTU655191:TTU655192 TTU720727:TTU720728 TTU786263:TTU786264 TTU851799:TTU851800 TTU917335:TTU917336 TTU982871:TTU982872 UDQ65367:UDQ65368 UDQ130903:UDQ130904 UDQ196439:UDQ196440 UDQ261975:UDQ261976 UDQ327511:UDQ327512 UDQ393047:UDQ393048 UDQ458583:UDQ458584 UDQ524119:UDQ524120 UDQ589655:UDQ589656 UDQ655191:UDQ655192 UDQ720727:UDQ720728 UDQ786263:UDQ786264 UDQ851799:UDQ851800 UDQ917335:UDQ917336 UDQ982871:UDQ982872 UNM65367:UNM65368 UNM130903:UNM130904 UNM196439:UNM196440 UNM261975:UNM261976 UNM327511:UNM327512 UNM393047:UNM393048 UNM458583:UNM458584 UNM524119:UNM524120 UNM589655:UNM589656 UNM655191:UNM655192 UNM720727:UNM720728 UNM786263:UNM786264 UNM851799:UNM851800 UNM917335:UNM917336 UNM982871:UNM982872 UXI65367:UXI65368 UXI130903:UXI130904 UXI196439:UXI196440 UXI261975:UXI261976 UXI327511:UXI327512 UXI393047:UXI393048 UXI458583:UXI458584 UXI524119:UXI524120 UXI589655:UXI589656 UXI655191:UXI655192 UXI720727:UXI720728 UXI786263:UXI786264 UXI851799:UXI851800 UXI917335:UXI917336 UXI982871:UXI982872 VHE65367:VHE65368 VHE130903:VHE130904 VHE196439:VHE196440 VHE261975:VHE261976 VHE327511:VHE327512 VHE393047:VHE393048 VHE458583:VHE458584 VHE524119:VHE524120 VHE589655:VHE589656 VHE655191:VHE655192 VHE720727:VHE720728 VHE786263:VHE786264 VHE851799:VHE851800 VHE917335:VHE917336 VHE982871:VHE982872 VRA65367:VRA65368 VRA130903:VRA130904 VRA196439:VRA196440 VRA261975:VRA261976 VRA327511:VRA327512 VRA393047:VRA393048 VRA458583:VRA458584 VRA524119:VRA524120 VRA589655:VRA589656 VRA655191:VRA655192 VRA720727:VRA720728 VRA786263:VRA786264 VRA851799:VRA851800 VRA917335:VRA917336 VRA982871:VRA982872 WAW65367:WAW65368 WAW130903:WAW130904 WAW196439:WAW196440 WAW261975:WAW261976 WAW327511:WAW327512 WAW393047:WAW393048 WAW458583:WAW458584 WAW524119:WAW524120 WAW589655:WAW589656 WAW655191:WAW655192 WAW720727:WAW720728 WAW786263:WAW786264 WAW851799:WAW851800 WAW917335:WAW917336 WAW982871:WAW982872 WKS65367:WKS65368 WKS130903:WKS130904 WKS196439:WKS196440 WKS261975:WKS261976 WKS327511:WKS327512 WKS393047:WKS393048 WKS458583:WKS458584 WKS524119:WKS524120 WKS589655:WKS589656 WKS655191:WKS655192 WKS720727:WKS720728 WKS786263:WKS786264 WKS851799:WKS851800 WKS917335:WKS917336 WKS982871:WKS982872 WUO65367:WUO65368 WUO130903:WUO130904 WUO196439:WUO196440 WUO261975:WUO261976 WUO327511:WUO327512 WUO393047:WUO393048 WUO458583:WUO458584 WUO524119:WUO524120 WUO589655:WUO589656 WUO655191:WUO655192 WUO720727:WUO720728 WUO786263:WUO786264 WUO851799:WUO851800 WUO917335:WUO917336 WUO982871:WUO982872">
      <formula1>"跨省,跨市,跨县"</formula1>
    </dataValidation>
    <dataValidation type="list" allowBlank="1" showInputMessage="1" showErrorMessage="1" sqref="ID65293 RZ65293 ABV65293 ALR65293 AVN65293 BFJ65293 BPF65293 BZB65293 CIX65293 CST65293 DCP65293 DML65293 DWH65293 EGD65293 EPZ65293 EZV65293 FJR65293 FTN65293 GDJ65293 GNF65293 GXB65293 HGX65293 HQT65293 IAP65293 IKL65293 IUH65293 JED65293 JNZ65293 JXV65293 KHR65293 KRN65293 LBJ65293 LLF65293 LVB65293 MEX65293 MOT65293 MYP65293 NIL65293 NSH65293 OCD65293 OLZ65293 OVV65293 PFR65293 PPN65293 PZJ65293 QJF65293 QTB65293 RCX65293 RMT65293 RWP65293 SGL65293 SQH65293 TAD65293 TJZ65293 TTV65293 UDR65293 UNN65293 UXJ65293 VHF65293 VRB65293 WAX65293 WKT65293 WUP65293 ID65375 RZ65375 ABV65375 ALR65375 AVN65375 BFJ65375 BPF65375 BZB65375 CIX65375 CST65375 DCP65375 DML65375 DWH65375 EGD65375 EPZ65375 EZV65375 FJR65375 FTN65375 GDJ65375 GNF65375 GXB65375 HGX65375 HQT65375 IAP65375 IKL65375 IUH65375 JED65375 JNZ65375 JXV65375 KHR65375 KRN65375 LBJ65375 LLF65375 LVB65375 MEX65375 MOT65375 MYP65375 NIL65375 NSH65375 OCD65375 OLZ65375 OVV65375 PFR65375 PPN65375 PZJ65375 QJF65375 QTB65375 RCX65375 RMT65375 RWP65375 SGL65375 SQH65375 TAD65375 TJZ65375 TTV65375 UDR65375 UNN65375 UXJ65375 VHF65375 VRB65375 WAX65375 WKT65375 WUP65375 ID130829 RZ130829 ABV130829 ALR130829 AVN130829 BFJ130829 BPF130829 BZB130829 CIX130829 CST130829 DCP130829 DML130829 DWH130829 EGD130829 EPZ130829 EZV130829 FJR130829 FTN130829 GDJ130829 GNF130829 GXB130829 HGX130829 HQT130829 IAP130829 IKL130829 IUH130829 JED130829 JNZ130829 JXV130829 KHR130829 KRN130829 LBJ130829 LLF130829 LVB130829 MEX130829 MOT130829 MYP130829 NIL130829 NSH130829 OCD130829 OLZ130829 OVV130829 PFR130829 PPN130829 PZJ130829 QJF130829 QTB130829 RCX130829 RMT130829 RWP130829 SGL130829 SQH130829 TAD130829 TJZ130829 TTV130829 UDR130829 UNN130829 UXJ130829 VHF130829 VRB130829 WAX130829 WKT130829 WUP130829 ID130911 RZ130911 ABV130911 ALR130911 AVN130911 BFJ130911 BPF130911 BZB130911 CIX130911 CST130911 DCP130911 DML130911 DWH130911 EGD130911 EPZ130911 EZV130911 FJR130911 FTN130911 GDJ130911 GNF130911 GXB130911 HGX130911 HQT130911 IAP130911 IKL130911 IUH130911 JED130911 JNZ130911 JXV130911 KHR130911 KRN130911 LBJ130911 LLF130911 LVB130911 MEX130911 MOT130911 MYP130911 NIL130911 NSH130911 OCD130911 OLZ130911 OVV130911 PFR130911 PPN130911 PZJ130911 QJF130911 QTB130911 RCX130911 RMT130911 RWP130911 SGL130911 SQH130911 TAD130911 TJZ130911 TTV130911 UDR130911 UNN130911 UXJ130911 VHF130911 VRB130911 WAX130911 WKT130911 WUP130911 ID196365 RZ196365 ABV196365 ALR196365 AVN196365 BFJ196365 BPF196365 BZB196365 CIX196365 CST196365 DCP196365 DML196365 DWH196365 EGD196365 EPZ196365 EZV196365 FJR196365 FTN196365 GDJ196365 GNF196365 GXB196365 HGX196365 HQT196365 IAP196365 IKL196365 IUH196365 JED196365 JNZ196365 JXV196365 KHR196365 KRN196365 LBJ196365 LLF196365 LVB196365 MEX196365 MOT196365 MYP196365 NIL196365 NSH196365 OCD196365 OLZ196365 OVV196365 PFR196365 PPN196365 PZJ196365 QJF196365 QTB196365 RCX196365 RMT196365 RWP196365 SGL196365 SQH196365 TAD196365 TJZ196365 TTV196365 UDR196365 UNN196365 UXJ196365 VHF196365 VRB196365 WAX196365 WKT196365 WUP196365 ID196447 RZ196447 ABV196447 ALR196447 AVN196447 BFJ196447 BPF196447 BZB196447 CIX196447 CST196447 DCP196447 DML196447 DWH196447 EGD196447 EPZ196447 EZV196447 FJR196447 FTN196447 GDJ196447 GNF196447 GXB196447 HGX196447 HQT196447 IAP196447 IKL196447 IUH196447 JED196447 JNZ196447 JXV196447 KHR196447 KRN196447 LBJ196447 LLF196447 LVB196447 MEX196447 MOT196447 MYP196447 NIL196447 NSH196447 OCD196447 OLZ196447 OVV196447 PFR196447 PPN196447 PZJ196447 QJF196447 QTB196447 RCX196447 RMT196447 RWP196447 SGL196447 SQH196447 TAD196447 TJZ196447 TTV196447 UDR196447 UNN196447 UXJ196447 VHF196447 VRB196447 WAX196447 WKT196447 WUP196447 ID261901 RZ261901 ABV261901 ALR261901 AVN261901 BFJ261901 BPF261901 BZB261901 CIX261901 CST261901 DCP261901 DML261901 DWH261901 EGD261901 EPZ261901 EZV261901 FJR261901 FTN261901 GDJ261901 GNF261901 GXB261901 HGX261901 HQT261901 IAP261901 IKL261901 IUH261901 JED261901 JNZ261901 JXV261901 KHR261901 KRN261901 LBJ261901 LLF261901 LVB261901 MEX261901 MOT261901 MYP261901 NIL261901 NSH261901 OCD261901 OLZ261901 OVV261901 PFR261901 PPN261901 PZJ261901 QJF261901 QTB261901 RCX261901 RMT261901 RWP261901 SGL261901 SQH261901 TAD261901 TJZ261901 TTV261901 UDR261901 UNN261901 UXJ261901 VHF261901 VRB261901 WAX261901 WKT261901 WUP261901 ID261983 RZ261983 ABV261983 ALR261983 AVN261983 BFJ261983 BPF261983 BZB261983 CIX261983 CST261983 DCP261983 DML261983 DWH261983 EGD261983 EPZ261983 EZV261983 FJR261983 FTN261983 GDJ261983 GNF261983 GXB261983 HGX261983 HQT261983 IAP261983 IKL261983 IUH261983 JED261983 JNZ261983 JXV261983 KHR261983 KRN261983 LBJ261983 LLF261983 LVB261983 MEX261983 MOT261983 MYP261983 NIL261983 NSH261983 OCD261983 OLZ261983 OVV261983 PFR261983 PPN261983 PZJ261983 QJF261983 QTB261983 RCX261983 RMT261983 RWP261983 SGL261983 SQH261983 TAD261983 TJZ261983 TTV261983 UDR261983 UNN261983 UXJ261983 VHF261983 VRB261983 WAX261983 WKT261983 WUP261983 ID327437 RZ327437 ABV327437 ALR327437 AVN327437 BFJ327437 BPF327437 BZB327437 CIX327437 CST327437 DCP327437 DML327437 DWH327437 EGD327437 EPZ327437 EZV327437 FJR327437 FTN327437 GDJ327437 GNF327437 GXB327437 HGX327437 HQT327437 IAP327437 IKL327437 IUH327437 JED327437 JNZ327437 JXV327437 KHR327437 KRN327437 LBJ327437 LLF327437 LVB327437 MEX327437 MOT327437 MYP327437 NIL327437 NSH327437 OCD327437 OLZ327437 OVV327437 PFR327437 PPN327437 PZJ327437 QJF327437 QTB327437 RCX327437 RMT327437 RWP327437 SGL327437 SQH327437 TAD327437 TJZ327437 TTV327437 UDR327437 UNN327437 UXJ327437 VHF327437 VRB327437 WAX327437 WKT327437 WUP327437 ID327519 RZ327519 ABV327519 ALR327519 AVN327519 BFJ327519 BPF327519 BZB327519 CIX327519 CST327519 DCP327519 DML327519 DWH327519 EGD327519 EPZ327519 EZV327519 FJR327519 FTN327519 GDJ327519 GNF327519 GXB327519 HGX327519 HQT327519 IAP327519 IKL327519 IUH327519 JED327519 JNZ327519 JXV327519 KHR327519 KRN327519 LBJ327519 LLF327519 LVB327519 MEX327519 MOT327519 MYP327519 NIL327519 NSH327519 OCD327519 OLZ327519 OVV327519 PFR327519 PPN327519 PZJ327519 QJF327519 QTB327519 RCX327519 RMT327519 RWP327519 SGL327519 SQH327519 TAD327519 TJZ327519 TTV327519 UDR327519 UNN327519 UXJ327519 VHF327519 VRB327519 WAX327519 WKT327519 WUP327519 ID392973 RZ392973 ABV392973 ALR392973 AVN392973 BFJ392973 BPF392973 BZB392973 CIX392973 CST392973 DCP392973 DML392973 DWH392973 EGD392973 EPZ392973 EZV392973 FJR392973 FTN392973 GDJ392973 GNF392973 GXB392973 HGX392973 HQT392973 IAP392973 IKL392973 IUH392973 JED392973 JNZ392973 JXV392973 KHR392973 KRN392973 LBJ392973 LLF392973 LVB392973 MEX392973 MOT392973 MYP392973 NIL392973 NSH392973 OCD392973 OLZ392973 OVV392973 PFR392973 PPN392973 PZJ392973 QJF392973 QTB392973 RCX392973 RMT392973 RWP392973 SGL392973 SQH392973 TAD392973 TJZ392973 TTV392973 UDR392973 UNN392973 UXJ392973 VHF392973 VRB392973 WAX392973 WKT392973 WUP392973 ID393055 RZ393055 ABV393055 ALR393055 AVN393055 BFJ393055 BPF393055 BZB393055 CIX393055 CST393055 DCP393055 DML393055 DWH393055 EGD393055 EPZ393055 EZV393055 FJR393055 FTN393055 GDJ393055 GNF393055 GXB393055 HGX393055 HQT393055 IAP393055 IKL393055 IUH393055 JED393055 JNZ393055 JXV393055 KHR393055 KRN393055 LBJ393055 LLF393055 LVB393055 MEX393055 MOT393055 MYP393055 NIL393055 NSH393055 OCD393055 OLZ393055 OVV393055 PFR393055 PPN393055 PZJ393055 QJF393055 QTB393055 RCX393055 RMT393055 RWP393055 SGL393055 SQH393055 TAD393055 TJZ393055 TTV393055 UDR393055 UNN393055 UXJ393055 VHF393055 VRB393055 WAX393055 WKT393055 WUP393055 ID458509 RZ458509 ABV458509 ALR458509 AVN458509 BFJ458509 BPF458509 BZB458509 CIX458509 CST458509 DCP458509 DML458509 DWH458509 EGD458509 EPZ458509 EZV458509 FJR458509 FTN458509 GDJ458509 GNF458509 GXB458509 HGX458509 HQT458509 IAP458509 IKL458509 IUH458509 JED458509 JNZ458509 JXV458509 KHR458509 KRN458509 LBJ458509 LLF458509 LVB458509 MEX458509 MOT458509 MYP458509 NIL458509 NSH458509 OCD458509 OLZ458509 OVV458509 PFR458509 PPN458509 PZJ458509 QJF458509 QTB458509 RCX458509 RMT458509 RWP458509 SGL458509 SQH458509 TAD458509 TJZ458509 TTV458509 UDR458509 UNN458509 UXJ458509 VHF458509 VRB458509 WAX458509 WKT458509 WUP458509 ID458591 RZ458591 ABV458591 ALR458591 AVN458591 BFJ458591 BPF458591 BZB458591 CIX458591 CST458591 DCP458591 DML458591 DWH458591 EGD458591 EPZ458591 EZV458591 FJR458591 FTN458591 GDJ458591 GNF458591 GXB458591 HGX458591 HQT458591 IAP458591 IKL458591 IUH458591 JED458591 JNZ458591 JXV458591 KHR458591 KRN458591 LBJ458591 LLF458591 LVB458591 MEX458591 MOT458591 MYP458591 NIL458591 NSH458591 OCD458591 OLZ458591 OVV458591 PFR458591 PPN458591 PZJ458591 QJF458591 QTB458591 RCX458591 RMT458591 RWP458591 SGL458591 SQH458591 TAD458591 TJZ458591 TTV458591 UDR458591 UNN458591 UXJ458591 VHF458591 VRB458591 WAX458591 WKT458591 WUP458591 ID524045 RZ524045 ABV524045 ALR524045 AVN524045 BFJ524045 BPF524045 BZB524045 CIX524045 CST524045 DCP524045 DML524045 DWH524045 EGD524045 EPZ524045 EZV524045 FJR524045 FTN524045 GDJ524045 GNF524045 GXB524045 HGX524045 HQT524045 IAP524045 IKL524045 IUH524045 JED524045 JNZ524045 JXV524045 KHR524045 KRN524045 LBJ524045 LLF524045 LVB524045 MEX524045 MOT524045 MYP524045 NIL524045 NSH524045 OCD524045 OLZ524045 OVV524045 PFR524045 PPN524045 PZJ524045 QJF524045 QTB524045 RCX524045 RMT524045 RWP524045 SGL524045 SQH524045 TAD524045 TJZ524045 TTV524045 UDR524045 UNN524045 UXJ524045 VHF524045 VRB524045 WAX524045 WKT524045 WUP524045 ID524127 RZ524127 ABV524127 ALR524127 AVN524127 BFJ524127 BPF524127 BZB524127 CIX524127 CST524127 DCP524127 DML524127 DWH524127 EGD524127 EPZ524127 EZV524127 FJR524127 FTN524127 GDJ524127 GNF524127 GXB524127 HGX524127 HQT524127 IAP524127 IKL524127 IUH524127 JED524127 JNZ524127 JXV524127 KHR524127 KRN524127 LBJ524127 LLF524127 LVB524127 MEX524127 MOT524127 MYP524127 NIL524127 NSH524127 OCD524127 OLZ524127 OVV524127 PFR524127 PPN524127 PZJ524127 QJF524127 QTB524127 RCX524127 RMT524127 RWP524127 SGL524127 SQH524127 TAD524127 TJZ524127 TTV524127 UDR524127 UNN524127 UXJ524127 VHF524127 VRB524127 WAX524127 WKT524127 WUP524127 ID589581 RZ589581 ABV589581 ALR589581 AVN589581 BFJ589581 BPF589581 BZB589581 CIX589581 CST589581 DCP589581 DML589581 DWH589581 EGD589581 EPZ589581 EZV589581 FJR589581 FTN589581 GDJ589581 GNF589581 GXB589581 HGX589581 HQT589581 IAP589581 IKL589581 IUH589581 JED589581 JNZ589581 JXV589581 KHR589581 KRN589581 LBJ589581 LLF589581 LVB589581 MEX589581 MOT589581 MYP589581 NIL589581 NSH589581 OCD589581 OLZ589581 OVV589581 PFR589581 PPN589581 PZJ589581 QJF589581 QTB589581 RCX589581 RMT589581 RWP589581 SGL589581 SQH589581 TAD589581 TJZ589581 TTV589581 UDR589581 UNN589581 UXJ589581 VHF589581 VRB589581 WAX589581 WKT589581 WUP589581 ID589663 RZ589663 ABV589663 ALR589663 AVN589663 BFJ589663 BPF589663 BZB589663 CIX589663 CST589663 DCP589663 DML589663 DWH589663 EGD589663 EPZ589663 EZV589663 FJR589663 FTN589663 GDJ589663 GNF589663 GXB589663 HGX589663 HQT589663 IAP589663 IKL589663 IUH589663 JED589663 JNZ589663 JXV589663 KHR589663 KRN589663 LBJ589663 LLF589663 LVB589663 MEX589663 MOT589663 MYP589663 NIL589663 NSH589663 OCD589663 OLZ589663 OVV589663 PFR589663 PPN589663 PZJ589663 QJF589663 QTB589663 RCX589663 RMT589663 RWP589663 SGL589663 SQH589663 TAD589663 TJZ589663 TTV589663 UDR589663 UNN589663 UXJ589663 VHF589663 VRB589663 WAX589663 WKT589663 WUP589663 ID655117 RZ655117 ABV655117 ALR655117 AVN655117 BFJ655117 BPF655117 BZB655117 CIX655117 CST655117 DCP655117 DML655117 DWH655117 EGD655117 EPZ655117 EZV655117 FJR655117 FTN655117 GDJ655117 GNF655117 GXB655117 HGX655117 HQT655117 IAP655117 IKL655117 IUH655117 JED655117 JNZ655117 JXV655117 KHR655117 KRN655117 LBJ655117 LLF655117 LVB655117 MEX655117 MOT655117 MYP655117 NIL655117 NSH655117 OCD655117 OLZ655117 OVV655117 PFR655117 PPN655117 PZJ655117 QJF655117 QTB655117 RCX655117 RMT655117 RWP655117 SGL655117 SQH655117 TAD655117 TJZ655117 TTV655117 UDR655117 UNN655117 UXJ655117 VHF655117 VRB655117 WAX655117 WKT655117 WUP655117 ID655199 RZ655199 ABV655199 ALR655199 AVN655199 BFJ655199 BPF655199 BZB655199 CIX655199 CST655199 DCP655199 DML655199 DWH655199 EGD655199 EPZ655199 EZV655199 FJR655199 FTN655199 GDJ655199 GNF655199 GXB655199 HGX655199 HQT655199 IAP655199 IKL655199 IUH655199 JED655199 JNZ655199 JXV655199 KHR655199 KRN655199 LBJ655199 LLF655199 LVB655199 MEX655199 MOT655199 MYP655199 NIL655199 NSH655199 OCD655199 OLZ655199 OVV655199 PFR655199 PPN655199 PZJ655199 QJF655199 QTB655199 RCX655199 RMT655199 RWP655199 SGL655199 SQH655199 TAD655199 TJZ655199 TTV655199 UDR655199 UNN655199 UXJ655199 VHF655199 VRB655199 WAX655199 WKT655199 WUP655199 ID720653 RZ720653 ABV720653 ALR720653 AVN720653 BFJ720653 BPF720653 BZB720653 CIX720653 CST720653 DCP720653 DML720653 DWH720653 EGD720653 EPZ720653 EZV720653 FJR720653 FTN720653 GDJ720653 GNF720653 GXB720653 HGX720653 HQT720653 IAP720653 IKL720653 IUH720653 JED720653 JNZ720653 JXV720653 KHR720653 KRN720653 LBJ720653 LLF720653 LVB720653 MEX720653 MOT720653 MYP720653 NIL720653 NSH720653 OCD720653 OLZ720653 OVV720653 PFR720653 PPN720653 PZJ720653 QJF720653 QTB720653 RCX720653 RMT720653 RWP720653 SGL720653 SQH720653 TAD720653 TJZ720653 TTV720653 UDR720653 UNN720653 UXJ720653 VHF720653 VRB720653 WAX720653 WKT720653 WUP720653 ID720735 RZ720735 ABV720735 ALR720735 AVN720735 BFJ720735 BPF720735 BZB720735 CIX720735 CST720735 DCP720735 DML720735 DWH720735 EGD720735 EPZ720735 EZV720735 FJR720735 FTN720735 GDJ720735 GNF720735 GXB720735 HGX720735 HQT720735 IAP720735 IKL720735 IUH720735 JED720735 JNZ720735 JXV720735 KHR720735 KRN720735 LBJ720735 LLF720735 LVB720735 MEX720735 MOT720735 MYP720735 NIL720735 NSH720735 OCD720735 OLZ720735 OVV720735 PFR720735 PPN720735 PZJ720735 QJF720735 QTB720735 RCX720735 RMT720735 RWP720735 SGL720735 SQH720735 TAD720735 TJZ720735 TTV720735 UDR720735 UNN720735 UXJ720735 VHF720735 VRB720735 WAX720735 WKT720735 WUP720735 ID786189 RZ786189 ABV786189 ALR786189 AVN786189 BFJ786189 BPF786189 BZB786189 CIX786189 CST786189 DCP786189 DML786189 DWH786189 EGD786189 EPZ786189 EZV786189 FJR786189 FTN786189 GDJ786189 GNF786189 GXB786189 HGX786189 HQT786189 IAP786189 IKL786189 IUH786189 JED786189 JNZ786189 JXV786189 KHR786189 KRN786189 LBJ786189 LLF786189 LVB786189 MEX786189 MOT786189 MYP786189 NIL786189 NSH786189 OCD786189 OLZ786189 OVV786189 PFR786189 PPN786189 PZJ786189 QJF786189 QTB786189 RCX786189 RMT786189 RWP786189 SGL786189 SQH786189 TAD786189 TJZ786189 TTV786189 UDR786189 UNN786189 UXJ786189 VHF786189 VRB786189 WAX786189 WKT786189 WUP786189 ID786271 RZ786271 ABV786271 ALR786271 AVN786271 BFJ786271 BPF786271 BZB786271 CIX786271 CST786271 DCP786271 DML786271 DWH786271 EGD786271 EPZ786271 EZV786271 FJR786271 FTN786271 GDJ786271 GNF786271 GXB786271 HGX786271 HQT786271 IAP786271 IKL786271 IUH786271 JED786271 JNZ786271 JXV786271 KHR786271 KRN786271 LBJ786271 LLF786271 LVB786271 MEX786271 MOT786271 MYP786271 NIL786271 NSH786271 OCD786271 OLZ786271 OVV786271 PFR786271 PPN786271 PZJ786271 QJF786271 QTB786271 RCX786271 RMT786271 RWP786271 SGL786271 SQH786271 TAD786271 TJZ786271 TTV786271 UDR786271 UNN786271 UXJ786271 VHF786271 VRB786271 WAX786271 WKT786271 WUP786271 ID851725 RZ851725 ABV851725 ALR851725 AVN851725 BFJ851725 BPF851725 BZB851725 CIX851725 CST851725 DCP851725 DML851725 DWH851725 EGD851725 EPZ851725 EZV851725 FJR851725 FTN851725 GDJ851725 GNF851725 GXB851725 HGX851725 HQT851725 IAP851725 IKL851725 IUH851725 JED851725 JNZ851725 JXV851725 KHR851725 KRN851725 LBJ851725 LLF851725 LVB851725 MEX851725 MOT851725 MYP851725 NIL851725 NSH851725 OCD851725 OLZ851725 OVV851725 PFR851725 PPN851725 PZJ851725 QJF851725 QTB851725 RCX851725 RMT851725 RWP851725 SGL851725 SQH851725 TAD851725 TJZ851725 TTV851725 UDR851725 UNN851725 UXJ851725 VHF851725 VRB851725 WAX851725 WKT851725 WUP851725 ID851807 RZ851807 ABV851807 ALR851807 AVN851807 BFJ851807 BPF851807 BZB851807 CIX851807 CST851807 DCP851807 DML851807 DWH851807 EGD851807 EPZ851807 EZV851807 FJR851807 FTN851807 GDJ851807 GNF851807 GXB851807 HGX851807 HQT851807 IAP851807 IKL851807 IUH851807 JED851807 JNZ851807 JXV851807 KHR851807 KRN851807 LBJ851807 LLF851807 LVB851807 MEX851807 MOT851807 MYP851807 NIL851807 NSH851807 OCD851807 OLZ851807 OVV851807 PFR851807 PPN851807 PZJ851807 QJF851807 QTB851807 RCX851807 RMT851807 RWP851807 SGL851807 SQH851807 TAD851807 TJZ851807 TTV851807 UDR851807 UNN851807 UXJ851807 VHF851807 VRB851807 WAX851807 WKT851807 WUP851807 ID917261 RZ917261 ABV917261 ALR917261 AVN917261 BFJ917261 BPF917261 BZB917261 CIX917261 CST917261 DCP917261 DML917261 DWH917261 EGD917261 EPZ917261 EZV917261 FJR917261 FTN917261 GDJ917261 GNF917261 GXB917261 HGX917261 HQT917261 IAP917261 IKL917261 IUH917261 JED917261 JNZ917261 JXV917261 KHR917261 KRN917261 LBJ917261 LLF917261 LVB917261 MEX917261 MOT917261 MYP917261 NIL917261 NSH917261 OCD917261 OLZ917261 OVV917261 PFR917261 PPN917261 PZJ917261 QJF917261 QTB917261 RCX917261 RMT917261 RWP917261 SGL917261 SQH917261 TAD917261 TJZ917261 TTV917261 UDR917261 UNN917261 UXJ917261 VHF917261 VRB917261 WAX917261 WKT917261 WUP917261 ID917343 RZ917343 ABV917343 ALR917343 AVN917343 BFJ917343 BPF917343 BZB917343 CIX917343 CST917343 DCP917343 DML917343 DWH917343 EGD917343 EPZ917343 EZV917343 FJR917343 FTN917343 GDJ917343 GNF917343 GXB917343 HGX917343 HQT917343 IAP917343 IKL917343 IUH917343 JED917343 JNZ917343 JXV917343 KHR917343 KRN917343 LBJ917343 LLF917343 LVB917343 MEX917343 MOT917343 MYP917343 NIL917343 NSH917343 OCD917343 OLZ917343 OVV917343 PFR917343 PPN917343 PZJ917343 QJF917343 QTB917343 RCX917343 RMT917343 RWP917343 SGL917343 SQH917343 TAD917343 TJZ917343 TTV917343 UDR917343 UNN917343 UXJ917343 VHF917343 VRB917343 WAX917343 WKT917343 WUP917343 ID982797 RZ982797 ABV982797 ALR982797 AVN982797 BFJ982797 BPF982797 BZB982797 CIX982797 CST982797 DCP982797 DML982797 DWH982797 EGD982797 EPZ982797 EZV982797 FJR982797 FTN982797 GDJ982797 GNF982797 GXB982797 HGX982797 HQT982797 IAP982797 IKL982797 IUH982797 JED982797 JNZ982797 JXV982797 KHR982797 KRN982797 LBJ982797 LLF982797 LVB982797 MEX982797 MOT982797 MYP982797 NIL982797 NSH982797 OCD982797 OLZ982797 OVV982797 PFR982797 PPN982797 PZJ982797 QJF982797 QTB982797 RCX982797 RMT982797 RWP982797 SGL982797 SQH982797 TAD982797 TJZ982797 TTV982797 UDR982797 UNN982797 UXJ982797 VHF982797 VRB982797 WAX982797 WKT982797 WUP982797 ID982879 RZ982879 ABV982879 ALR982879 AVN982879 BFJ982879 BPF982879 BZB982879 CIX982879 CST982879 DCP982879 DML982879 DWH982879 EGD982879 EPZ982879 EZV982879 FJR982879 FTN982879 GDJ982879 GNF982879 GXB982879 HGX982879 HQT982879 IAP982879 IKL982879 IUH982879 JED982879 JNZ982879 JXV982879 KHR982879 KRN982879 LBJ982879 LLF982879 LVB982879 MEX982879 MOT982879 MYP982879 NIL982879 NSH982879 OCD982879 OLZ982879 OVV982879 PFR982879 PPN982879 PZJ982879 QJF982879 QTB982879 RCX982879 RMT982879 RWP982879 SGL982879 SQH982879 TAD982879 TJZ982879 TTV982879 UDR982879 UNN982879 UXJ982879 VHF982879 VRB982879 WAX982879 WKT982879 WUP982879 ID65367:ID65368 ID130903:ID130904 ID196439:ID196440 ID261975:ID261976 ID327511:ID327512 ID393047:ID393048 ID458583:ID458584 ID524119:ID524120 ID589655:ID589656 ID655191:ID655192 ID720727:ID720728 ID786263:ID786264 ID851799:ID851800 ID917335:ID917336 ID982871:ID982872 RZ65367:RZ65368 RZ130903:RZ130904 RZ196439:RZ196440 RZ261975:RZ261976 RZ327511:RZ327512 RZ393047:RZ393048 RZ458583:RZ458584 RZ524119:RZ524120 RZ589655:RZ589656 RZ655191:RZ655192 RZ720727:RZ720728 RZ786263:RZ786264 RZ851799:RZ851800 RZ917335:RZ917336 RZ982871:RZ982872 ABV65367:ABV65368 ABV130903:ABV130904 ABV196439:ABV196440 ABV261975:ABV261976 ABV327511:ABV327512 ABV393047:ABV393048 ABV458583:ABV458584 ABV524119:ABV524120 ABV589655:ABV589656 ABV655191:ABV655192 ABV720727:ABV720728 ABV786263:ABV786264 ABV851799:ABV851800 ABV917335:ABV917336 ABV982871:ABV982872 ALR65367:ALR65368 ALR130903:ALR130904 ALR196439:ALR196440 ALR261975:ALR261976 ALR327511:ALR327512 ALR393047:ALR393048 ALR458583:ALR458584 ALR524119:ALR524120 ALR589655:ALR589656 ALR655191:ALR655192 ALR720727:ALR720728 ALR786263:ALR786264 ALR851799:ALR851800 ALR917335:ALR917336 ALR982871:ALR982872 AVN65367:AVN65368 AVN130903:AVN130904 AVN196439:AVN196440 AVN261975:AVN261976 AVN327511:AVN327512 AVN393047:AVN393048 AVN458583:AVN458584 AVN524119:AVN524120 AVN589655:AVN589656 AVN655191:AVN655192 AVN720727:AVN720728 AVN786263:AVN786264 AVN851799:AVN851800 AVN917335:AVN917336 AVN982871:AVN982872 BFJ65367:BFJ65368 BFJ130903:BFJ130904 BFJ196439:BFJ196440 BFJ261975:BFJ261976 BFJ327511:BFJ327512 BFJ393047:BFJ393048 BFJ458583:BFJ458584 BFJ524119:BFJ524120 BFJ589655:BFJ589656 BFJ655191:BFJ655192 BFJ720727:BFJ720728 BFJ786263:BFJ786264 BFJ851799:BFJ851800 BFJ917335:BFJ917336 BFJ982871:BFJ982872 BPF65367:BPF65368 BPF130903:BPF130904 BPF196439:BPF196440 BPF261975:BPF261976 BPF327511:BPF327512 BPF393047:BPF393048 BPF458583:BPF458584 BPF524119:BPF524120 BPF589655:BPF589656 BPF655191:BPF655192 BPF720727:BPF720728 BPF786263:BPF786264 BPF851799:BPF851800 BPF917335:BPF917336 BPF982871:BPF982872 BZB65367:BZB65368 BZB130903:BZB130904 BZB196439:BZB196440 BZB261975:BZB261976 BZB327511:BZB327512 BZB393047:BZB393048 BZB458583:BZB458584 BZB524119:BZB524120 BZB589655:BZB589656 BZB655191:BZB655192 BZB720727:BZB720728 BZB786263:BZB786264 BZB851799:BZB851800 BZB917335:BZB917336 BZB982871:BZB982872 CIX65367:CIX65368 CIX130903:CIX130904 CIX196439:CIX196440 CIX261975:CIX261976 CIX327511:CIX327512 CIX393047:CIX393048 CIX458583:CIX458584 CIX524119:CIX524120 CIX589655:CIX589656 CIX655191:CIX655192 CIX720727:CIX720728 CIX786263:CIX786264 CIX851799:CIX851800 CIX917335:CIX917336 CIX982871:CIX982872 CST65367:CST65368 CST130903:CST130904 CST196439:CST196440 CST261975:CST261976 CST327511:CST327512 CST393047:CST393048 CST458583:CST458584 CST524119:CST524120 CST589655:CST589656 CST655191:CST655192 CST720727:CST720728 CST786263:CST786264 CST851799:CST851800 CST917335:CST917336 CST982871:CST982872 DCP65367:DCP65368 DCP130903:DCP130904 DCP196439:DCP196440 DCP261975:DCP261976 DCP327511:DCP327512 DCP393047:DCP393048 DCP458583:DCP458584 DCP524119:DCP524120 DCP589655:DCP589656 DCP655191:DCP655192 DCP720727:DCP720728 DCP786263:DCP786264 DCP851799:DCP851800 DCP917335:DCP917336 DCP982871:DCP982872 DML65367:DML65368 DML130903:DML130904 DML196439:DML196440 DML261975:DML261976 DML327511:DML327512 DML393047:DML393048 DML458583:DML458584 DML524119:DML524120 DML589655:DML589656 DML655191:DML655192 DML720727:DML720728 DML786263:DML786264 DML851799:DML851800 DML917335:DML917336 DML982871:DML982872 DWH65367:DWH65368 DWH130903:DWH130904 DWH196439:DWH196440 DWH261975:DWH261976 DWH327511:DWH327512 DWH393047:DWH393048 DWH458583:DWH458584 DWH524119:DWH524120 DWH589655:DWH589656 DWH655191:DWH655192 DWH720727:DWH720728 DWH786263:DWH786264 DWH851799:DWH851800 DWH917335:DWH917336 DWH982871:DWH982872 EGD65367:EGD65368 EGD130903:EGD130904 EGD196439:EGD196440 EGD261975:EGD261976 EGD327511:EGD327512 EGD393047:EGD393048 EGD458583:EGD458584 EGD524119:EGD524120 EGD589655:EGD589656 EGD655191:EGD655192 EGD720727:EGD720728 EGD786263:EGD786264 EGD851799:EGD851800 EGD917335:EGD917336 EGD982871:EGD982872 EPZ65367:EPZ65368 EPZ130903:EPZ130904 EPZ196439:EPZ196440 EPZ261975:EPZ261976 EPZ327511:EPZ327512 EPZ393047:EPZ393048 EPZ458583:EPZ458584 EPZ524119:EPZ524120 EPZ589655:EPZ589656 EPZ655191:EPZ655192 EPZ720727:EPZ720728 EPZ786263:EPZ786264 EPZ851799:EPZ851800 EPZ917335:EPZ917336 EPZ982871:EPZ982872 EZV65367:EZV65368 EZV130903:EZV130904 EZV196439:EZV196440 EZV261975:EZV261976 EZV327511:EZV327512 EZV393047:EZV393048 EZV458583:EZV458584 EZV524119:EZV524120 EZV589655:EZV589656 EZV655191:EZV655192 EZV720727:EZV720728 EZV786263:EZV786264 EZV851799:EZV851800 EZV917335:EZV917336 EZV982871:EZV982872 FJR65367:FJR65368 FJR130903:FJR130904 FJR196439:FJR196440 FJR261975:FJR261976 FJR327511:FJR327512 FJR393047:FJR393048 FJR458583:FJR458584 FJR524119:FJR524120 FJR589655:FJR589656 FJR655191:FJR655192 FJR720727:FJR720728 FJR786263:FJR786264 FJR851799:FJR851800 FJR917335:FJR917336 FJR982871:FJR982872 FTN65367:FTN65368 FTN130903:FTN130904 FTN196439:FTN196440 FTN261975:FTN261976 FTN327511:FTN327512 FTN393047:FTN393048 FTN458583:FTN458584 FTN524119:FTN524120 FTN589655:FTN589656 FTN655191:FTN655192 FTN720727:FTN720728 FTN786263:FTN786264 FTN851799:FTN851800 FTN917335:FTN917336 FTN982871:FTN982872 GDJ65367:GDJ65368 GDJ130903:GDJ130904 GDJ196439:GDJ196440 GDJ261975:GDJ261976 GDJ327511:GDJ327512 GDJ393047:GDJ393048 GDJ458583:GDJ458584 GDJ524119:GDJ524120 GDJ589655:GDJ589656 GDJ655191:GDJ655192 GDJ720727:GDJ720728 GDJ786263:GDJ786264 GDJ851799:GDJ851800 GDJ917335:GDJ917336 GDJ982871:GDJ982872 GNF65367:GNF65368 GNF130903:GNF130904 GNF196439:GNF196440 GNF261975:GNF261976 GNF327511:GNF327512 GNF393047:GNF393048 GNF458583:GNF458584 GNF524119:GNF524120 GNF589655:GNF589656 GNF655191:GNF655192 GNF720727:GNF720728 GNF786263:GNF786264 GNF851799:GNF851800 GNF917335:GNF917336 GNF982871:GNF982872 GXB65367:GXB65368 GXB130903:GXB130904 GXB196439:GXB196440 GXB261975:GXB261976 GXB327511:GXB327512 GXB393047:GXB393048 GXB458583:GXB458584 GXB524119:GXB524120 GXB589655:GXB589656 GXB655191:GXB655192 GXB720727:GXB720728 GXB786263:GXB786264 GXB851799:GXB851800 GXB917335:GXB917336 GXB982871:GXB982872 HGX65367:HGX65368 HGX130903:HGX130904 HGX196439:HGX196440 HGX261975:HGX261976 HGX327511:HGX327512 HGX393047:HGX393048 HGX458583:HGX458584 HGX524119:HGX524120 HGX589655:HGX589656 HGX655191:HGX655192 HGX720727:HGX720728 HGX786263:HGX786264 HGX851799:HGX851800 HGX917335:HGX917336 HGX982871:HGX982872 HQT65367:HQT65368 HQT130903:HQT130904 HQT196439:HQT196440 HQT261975:HQT261976 HQT327511:HQT327512 HQT393047:HQT393048 HQT458583:HQT458584 HQT524119:HQT524120 HQT589655:HQT589656 HQT655191:HQT655192 HQT720727:HQT720728 HQT786263:HQT786264 HQT851799:HQT851800 HQT917335:HQT917336 HQT982871:HQT982872 IAP65367:IAP65368 IAP130903:IAP130904 IAP196439:IAP196440 IAP261975:IAP261976 IAP327511:IAP327512 IAP393047:IAP393048 IAP458583:IAP458584 IAP524119:IAP524120 IAP589655:IAP589656 IAP655191:IAP655192 IAP720727:IAP720728 IAP786263:IAP786264 IAP851799:IAP851800 IAP917335:IAP917336 IAP982871:IAP982872 IKL65367:IKL65368 IKL130903:IKL130904 IKL196439:IKL196440 IKL261975:IKL261976 IKL327511:IKL327512 IKL393047:IKL393048 IKL458583:IKL458584 IKL524119:IKL524120 IKL589655:IKL589656 IKL655191:IKL655192 IKL720727:IKL720728 IKL786263:IKL786264 IKL851799:IKL851800 IKL917335:IKL917336 IKL982871:IKL982872 IUH65367:IUH65368 IUH130903:IUH130904 IUH196439:IUH196440 IUH261975:IUH261976 IUH327511:IUH327512 IUH393047:IUH393048 IUH458583:IUH458584 IUH524119:IUH524120 IUH589655:IUH589656 IUH655191:IUH655192 IUH720727:IUH720728 IUH786263:IUH786264 IUH851799:IUH851800 IUH917335:IUH917336 IUH982871:IUH982872 JED65367:JED65368 JED130903:JED130904 JED196439:JED196440 JED261975:JED261976 JED327511:JED327512 JED393047:JED393048 JED458583:JED458584 JED524119:JED524120 JED589655:JED589656 JED655191:JED655192 JED720727:JED720728 JED786263:JED786264 JED851799:JED851800 JED917335:JED917336 JED982871:JED982872 JNZ65367:JNZ65368 JNZ130903:JNZ130904 JNZ196439:JNZ196440 JNZ261975:JNZ261976 JNZ327511:JNZ327512 JNZ393047:JNZ393048 JNZ458583:JNZ458584 JNZ524119:JNZ524120 JNZ589655:JNZ589656 JNZ655191:JNZ655192 JNZ720727:JNZ720728 JNZ786263:JNZ786264 JNZ851799:JNZ851800 JNZ917335:JNZ917336 JNZ982871:JNZ982872 JXV65367:JXV65368 JXV130903:JXV130904 JXV196439:JXV196440 JXV261975:JXV261976 JXV327511:JXV327512 JXV393047:JXV393048 JXV458583:JXV458584 JXV524119:JXV524120 JXV589655:JXV589656 JXV655191:JXV655192 JXV720727:JXV720728 JXV786263:JXV786264 JXV851799:JXV851800 JXV917335:JXV917336 JXV982871:JXV982872 KHR65367:KHR65368 KHR130903:KHR130904 KHR196439:KHR196440 KHR261975:KHR261976 KHR327511:KHR327512 KHR393047:KHR393048 KHR458583:KHR458584 KHR524119:KHR524120 KHR589655:KHR589656 KHR655191:KHR655192 KHR720727:KHR720728 KHR786263:KHR786264 KHR851799:KHR851800 KHR917335:KHR917336 KHR982871:KHR982872 KRN65367:KRN65368 KRN130903:KRN130904 KRN196439:KRN196440 KRN261975:KRN261976 KRN327511:KRN327512 KRN393047:KRN393048 KRN458583:KRN458584 KRN524119:KRN524120 KRN589655:KRN589656 KRN655191:KRN655192 KRN720727:KRN720728 KRN786263:KRN786264 KRN851799:KRN851800 KRN917335:KRN917336 KRN982871:KRN982872 LBJ65367:LBJ65368 LBJ130903:LBJ130904 LBJ196439:LBJ196440 LBJ261975:LBJ261976 LBJ327511:LBJ327512 LBJ393047:LBJ393048 LBJ458583:LBJ458584 LBJ524119:LBJ524120 LBJ589655:LBJ589656 LBJ655191:LBJ655192 LBJ720727:LBJ720728 LBJ786263:LBJ786264 LBJ851799:LBJ851800 LBJ917335:LBJ917336 LBJ982871:LBJ982872 LLF65367:LLF65368 LLF130903:LLF130904 LLF196439:LLF196440 LLF261975:LLF261976 LLF327511:LLF327512 LLF393047:LLF393048 LLF458583:LLF458584 LLF524119:LLF524120 LLF589655:LLF589656 LLF655191:LLF655192 LLF720727:LLF720728 LLF786263:LLF786264 LLF851799:LLF851800 LLF917335:LLF917336 LLF982871:LLF982872 LVB65367:LVB65368 LVB130903:LVB130904 LVB196439:LVB196440 LVB261975:LVB261976 LVB327511:LVB327512 LVB393047:LVB393048 LVB458583:LVB458584 LVB524119:LVB524120 LVB589655:LVB589656 LVB655191:LVB655192 LVB720727:LVB720728 LVB786263:LVB786264 LVB851799:LVB851800 LVB917335:LVB917336 LVB982871:LVB982872 MEX65367:MEX65368 MEX130903:MEX130904 MEX196439:MEX196440 MEX261975:MEX261976 MEX327511:MEX327512 MEX393047:MEX393048 MEX458583:MEX458584 MEX524119:MEX524120 MEX589655:MEX589656 MEX655191:MEX655192 MEX720727:MEX720728 MEX786263:MEX786264 MEX851799:MEX851800 MEX917335:MEX917336 MEX982871:MEX982872 MOT65367:MOT65368 MOT130903:MOT130904 MOT196439:MOT196440 MOT261975:MOT261976 MOT327511:MOT327512 MOT393047:MOT393048 MOT458583:MOT458584 MOT524119:MOT524120 MOT589655:MOT589656 MOT655191:MOT655192 MOT720727:MOT720728 MOT786263:MOT786264 MOT851799:MOT851800 MOT917335:MOT917336 MOT982871:MOT982872 MYP65367:MYP65368 MYP130903:MYP130904 MYP196439:MYP196440 MYP261975:MYP261976 MYP327511:MYP327512 MYP393047:MYP393048 MYP458583:MYP458584 MYP524119:MYP524120 MYP589655:MYP589656 MYP655191:MYP655192 MYP720727:MYP720728 MYP786263:MYP786264 MYP851799:MYP851800 MYP917335:MYP917336 MYP982871:MYP982872 NIL65367:NIL65368 NIL130903:NIL130904 NIL196439:NIL196440 NIL261975:NIL261976 NIL327511:NIL327512 NIL393047:NIL393048 NIL458583:NIL458584 NIL524119:NIL524120 NIL589655:NIL589656 NIL655191:NIL655192 NIL720727:NIL720728 NIL786263:NIL786264 NIL851799:NIL851800 NIL917335:NIL917336 NIL982871:NIL982872 NSH65367:NSH65368 NSH130903:NSH130904 NSH196439:NSH196440 NSH261975:NSH261976 NSH327511:NSH327512 NSH393047:NSH393048 NSH458583:NSH458584 NSH524119:NSH524120 NSH589655:NSH589656 NSH655191:NSH655192 NSH720727:NSH720728 NSH786263:NSH786264 NSH851799:NSH851800 NSH917335:NSH917336 NSH982871:NSH982872 OCD65367:OCD65368 OCD130903:OCD130904 OCD196439:OCD196440 OCD261975:OCD261976 OCD327511:OCD327512 OCD393047:OCD393048 OCD458583:OCD458584 OCD524119:OCD524120 OCD589655:OCD589656 OCD655191:OCD655192 OCD720727:OCD720728 OCD786263:OCD786264 OCD851799:OCD851800 OCD917335:OCD917336 OCD982871:OCD982872 OLZ65367:OLZ65368 OLZ130903:OLZ130904 OLZ196439:OLZ196440 OLZ261975:OLZ261976 OLZ327511:OLZ327512 OLZ393047:OLZ393048 OLZ458583:OLZ458584 OLZ524119:OLZ524120 OLZ589655:OLZ589656 OLZ655191:OLZ655192 OLZ720727:OLZ720728 OLZ786263:OLZ786264 OLZ851799:OLZ851800 OLZ917335:OLZ917336 OLZ982871:OLZ982872 OVV65367:OVV65368 OVV130903:OVV130904 OVV196439:OVV196440 OVV261975:OVV261976 OVV327511:OVV327512 OVV393047:OVV393048 OVV458583:OVV458584 OVV524119:OVV524120 OVV589655:OVV589656 OVV655191:OVV655192 OVV720727:OVV720728 OVV786263:OVV786264 OVV851799:OVV851800 OVV917335:OVV917336 OVV982871:OVV982872 PFR65367:PFR65368 PFR130903:PFR130904 PFR196439:PFR196440 PFR261975:PFR261976 PFR327511:PFR327512 PFR393047:PFR393048 PFR458583:PFR458584 PFR524119:PFR524120 PFR589655:PFR589656 PFR655191:PFR655192 PFR720727:PFR720728 PFR786263:PFR786264 PFR851799:PFR851800 PFR917335:PFR917336 PFR982871:PFR982872 PPN65367:PPN65368 PPN130903:PPN130904 PPN196439:PPN196440 PPN261975:PPN261976 PPN327511:PPN327512 PPN393047:PPN393048 PPN458583:PPN458584 PPN524119:PPN524120 PPN589655:PPN589656 PPN655191:PPN655192 PPN720727:PPN720728 PPN786263:PPN786264 PPN851799:PPN851800 PPN917335:PPN917336 PPN982871:PPN982872 PZJ65367:PZJ65368 PZJ130903:PZJ130904 PZJ196439:PZJ196440 PZJ261975:PZJ261976 PZJ327511:PZJ327512 PZJ393047:PZJ393048 PZJ458583:PZJ458584 PZJ524119:PZJ524120 PZJ589655:PZJ589656 PZJ655191:PZJ655192 PZJ720727:PZJ720728 PZJ786263:PZJ786264 PZJ851799:PZJ851800 PZJ917335:PZJ917336 PZJ982871:PZJ982872 QJF65367:QJF65368 QJF130903:QJF130904 QJF196439:QJF196440 QJF261975:QJF261976 QJF327511:QJF327512 QJF393047:QJF393048 QJF458583:QJF458584 QJF524119:QJF524120 QJF589655:QJF589656 QJF655191:QJF655192 QJF720727:QJF720728 QJF786263:QJF786264 QJF851799:QJF851800 QJF917335:QJF917336 QJF982871:QJF982872 QTB65367:QTB65368 QTB130903:QTB130904 QTB196439:QTB196440 QTB261975:QTB261976 QTB327511:QTB327512 QTB393047:QTB393048 QTB458583:QTB458584 QTB524119:QTB524120 QTB589655:QTB589656 QTB655191:QTB655192 QTB720727:QTB720728 QTB786263:QTB786264 QTB851799:QTB851800 QTB917335:QTB917336 QTB982871:QTB982872 RCX65367:RCX65368 RCX130903:RCX130904 RCX196439:RCX196440 RCX261975:RCX261976 RCX327511:RCX327512 RCX393047:RCX393048 RCX458583:RCX458584 RCX524119:RCX524120 RCX589655:RCX589656 RCX655191:RCX655192 RCX720727:RCX720728 RCX786263:RCX786264 RCX851799:RCX851800 RCX917335:RCX917336 RCX982871:RCX982872 RMT65367:RMT65368 RMT130903:RMT130904 RMT196439:RMT196440 RMT261975:RMT261976 RMT327511:RMT327512 RMT393047:RMT393048 RMT458583:RMT458584 RMT524119:RMT524120 RMT589655:RMT589656 RMT655191:RMT655192 RMT720727:RMT720728 RMT786263:RMT786264 RMT851799:RMT851800 RMT917335:RMT917336 RMT982871:RMT982872 RWP65367:RWP65368 RWP130903:RWP130904 RWP196439:RWP196440 RWP261975:RWP261976 RWP327511:RWP327512 RWP393047:RWP393048 RWP458583:RWP458584 RWP524119:RWP524120 RWP589655:RWP589656 RWP655191:RWP655192 RWP720727:RWP720728 RWP786263:RWP786264 RWP851799:RWP851800 RWP917335:RWP917336 RWP982871:RWP982872 SGL65367:SGL65368 SGL130903:SGL130904 SGL196439:SGL196440 SGL261975:SGL261976 SGL327511:SGL327512 SGL393047:SGL393048 SGL458583:SGL458584 SGL524119:SGL524120 SGL589655:SGL589656 SGL655191:SGL655192 SGL720727:SGL720728 SGL786263:SGL786264 SGL851799:SGL851800 SGL917335:SGL917336 SGL982871:SGL982872 SQH65367:SQH65368 SQH130903:SQH130904 SQH196439:SQH196440 SQH261975:SQH261976 SQH327511:SQH327512 SQH393047:SQH393048 SQH458583:SQH458584 SQH524119:SQH524120 SQH589655:SQH589656 SQH655191:SQH655192 SQH720727:SQH720728 SQH786263:SQH786264 SQH851799:SQH851800 SQH917335:SQH917336 SQH982871:SQH982872 TAD65367:TAD65368 TAD130903:TAD130904 TAD196439:TAD196440 TAD261975:TAD261976 TAD327511:TAD327512 TAD393047:TAD393048 TAD458583:TAD458584 TAD524119:TAD524120 TAD589655:TAD589656 TAD655191:TAD655192 TAD720727:TAD720728 TAD786263:TAD786264 TAD851799:TAD851800 TAD917335:TAD917336 TAD982871:TAD982872 TJZ65367:TJZ65368 TJZ130903:TJZ130904 TJZ196439:TJZ196440 TJZ261975:TJZ261976 TJZ327511:TJZ327512 TJZ393047:TJZ393048 TJZ458583:TJZ458584 TJZ524119:TJZ524120 TJZ589655:TJZ589656 TJZ655191:TJZ655192 TJZ720727:TJZ720728 TJZ786263:TJZ786264 TJZ851799:TJZ851800 TJZ917335:TJZ917336 TJZ982871:TJZ982872 TTV65367:TTV65368 TTV130903:TTV130904 TTV196439:TTV196440 TTV261975:TTV261976 TTV327511:TTV327512 TTV393047:TTV393048 TTV458583:TTV458584 TTV524119:TTV524120 TTV589655:TTV589656 TTV655191:TTV655192 TTV720727:TTV720728 TTV786263:TTV786264 TTV851799:TTV851800 TTV917335:TTV917336 TTV982871:TTV982872 UDR65367:UDR65368 UDR130903:UDR130904 UDR196439:UDR196440 UDR261975:UDR261976 UDR327511:UDR327512 UDR393047:UDR393048 UDR458583:UDR458584 UDR524119:UDR524120 UDR589655:UDR589656 UDR655191:UDR655192 UDR720727:UDR720728 UDR786263:UDR786264 UDR851799:UDR851800 UDR917335:UDR917336 UDR982871:UDR982872 UNN65367:UNN65368 UNN130903:UNN130904 UNN196439:UNN196440 UNN261975:UNN261976 UNN327511:UNN327512 UNN393047:UNN393048 UNN458583:UNN458584 UNN524119:UNN524120 UNN589655:UNN589656 UNN655191:UNN655192 UNN720727:UNN720728 UNN786263:UNN786264 UNN851799:UNN851800 UNN917335:UNN917336 UNN982871:UNN982872 UXJ65367:UXJ65368 UXJ130903:UXJ130904 UXJ196439:UXJ196440 UXJ261975:UXJ261976 UXJ327511:UXJ327512 UXJ393047:UXJ393048 UXJ458583:UXJ458584 UXJ524119:UXJ524120 UXJ589655:UXJ589656 UXJ655191:UXJ655192 UXJ720727:UXJ720728 UXJ786263:UXJ786264 UXJ851799:UXJ851800 UXJ917335:UXJ917336 UXJ982871:UXJ982872 VHF65367:VHF65368 VHF130903:VHF130904 VHF196439:VHF196440 VHF261975:VHF261976 VHF327511:VHF327512 VHF393047:VHF393048 VHF458583:VHF458584 VHF524119:VHF524120 VHF589655:VHF589656 VHF655191:VHF655192 VHF720727:VHF720728 VHF786263:VHF786264 VHF851799:VHF851800 VHF917335:VHF917336 VHF982871:VHF982872 VRB65367:VRB65368 VRB130903:VRB130904 VRB196439:VRB196440 VRB261975:VRB261976 VRB327511:VRB327512 VRB393047:VRB393048 VRB458583:VRB458584 VRB524119:VRB524120 VRB589655:VRB589656 VRB655191:VRB655192 VRB720727:VRB720728 VRB786263:VRB786264 VRB851799:VRB851800 VRB917335:VRB917336 VRB982871:VRB982872 WAX65367:WAX65368 WAX130903:WAX130904 WAX196439:WAX196440 WAX261975:WAX261976 WAX327511:WAX327512 WAX393047:WAX393048 WAX458583:WAX458584 WAX524119:WAX524120 WAX589655:WAX589656 WAX655191:WAX655192 WAX720727:WAX720728 WAX786263:WAX786264 WAX851799:WAX851800 WAX917335:WAX917336 WAX982871:WAX982872 WKT65367:WKT65368 WKT130903:WKT130904 WKT196439:WKT196440 WKT261975:WKT261976 WKT327511:WKT327512 WKT393047:WKT393048 WKT458583:WKT458584 WKT524119:WKT524120 WKT589655:WKT589656 WKT655191:WKT655192 WKT720727:WKT720728 WKT786263:WKT786264 WKT851799:WKT851800 WKT917335:WKT917336 WKT982871:WKT982872 WUP65367:WUP65368 WUP130903:WUP130904 WUP196439:WUP196440 WUP261975:WUP261976 WUP327511:WUP327512 WUP393047:WUP393048 WUP458583:WUP458584 WUP524119:WUP524120 WUP589655:WUP589656 WUP655191:WUP655192 WUP720727:WUP720728 WUP786263:WUP786264 WUP851799:WUP851800 WUP917335:WUP917336 WUP982871:WUP982872">
      <formula1>"国家级,省级,市级,县级"</formula1>
    </dataValidation>
    <dataValidation type="list" allowBlank="1" showInputMessage="1" showErrorMessage="1" sqref="HX65375 RT65375 ABP65375 ALL65375 AVH65375 BFD65375 BOZ65375 BYV65375 CIR65375 CSN65375 DCJ65375 DMF65375 DWB65375 EFX65375 EPT65375 EZP65375 FJL65375 FTH65375 GDD65375 GMZ65375 GWV65375 HGR65375 HQN65375 IAJ65375 IKF65375 IUB65375 JDX65375 JNT65375 JXP65375 KHL65375 KRH65375 LBD65375 LKZ65375 LUV65375 MER65375 MON65375 MYJ65375 NIF65375 NSB65375 OBX65375 OLT65375 OVP65375 PFL65375 PPH65375 PZD65375 QIZ65375 QSV65375 RCR65375 RMN65375 RWJ65375 SGF65375 SQB65375 SZX65375 TJT65375 TTP65375 UDL65375 UNH65375 UXD65375 VGZ65375 VQV65375 WAR65375 WKN65375 WUJ65375 HX130911 RT130911 ABP130911 ALL130911 AVH130911 BFD130911 BOZ130911 BYV130911 CIR130911 CSN130911 DCJ130911 DMF130911 DWB130911 EFX130911 EPT130911 EZP130911 FJL130911 FTH130911 GDD130911 GMZ130911 GWV130911 HGR130911 HQN130911 IAJ130911 IKF130911 IUB130911 JDX130911 JNT130911 JXP130911 KHL130911 KRH130911 LBD130911 LKZ130911 LUV130911 MER130911 MON130911 MYJ130911 NIF130911 NSB130911 OBX130911 OLT130911 OVP130911 PFL130911 PPH130911 PZD130911 QIZ130911 QSV130911 RCR130911 RMN130911 RWJ130911 SGF130911 SQB130911 SZX130911 TJT130911 TTP130911 UDL130911 UNH130911 UXD130911 VGZ130911 VQV130911 WAR130911 WKN130911 WUJ130911 HX196447 RT196447 ABP196447 ALL196447 AVH196447 BFD196447 BOZ196447 BYV196447 CIR196447 CSN196447 DCJ196447 DMF196447 DWB196447 EFX196447 EPT196447 EZP196447 FJL196447 FTH196447 GDD196447 GMZ196447 GWV196447 HGR196447 HQN196447 IAJ196447 IKF196447 IUB196447 JDX196447 JNT196447 JXP196447 KHL196447 KRH196447 LBD196447 LKZ196447 LUV196447 MER196447 MON196447 MYJ196447 NIF196447 NSB196447 OBX196447 OLT196447 OVP196447 PFL196447 PPH196447 PZD196447 QIZ196447 QSV196447 RCR196447 RMN196447 RWJ196447 SGF196447 SQB196447 SZX196447 TJT196447 TTP196447 UDL196447 UNH196447 UXD196447 VGZ196447 VQV196447 WAR196447 WKN196447 WUJ196447 HX261983 RT261983 ABP261983 ALL261983 AVH261983 BFD261983 BOZ261983 BYV261983 CIR261983 CSN261983 DCJ261983 DMF261983 DWB261983 EFX261983 EPT261983 EZP261983 FJL261983 FTH261983 GDD261983 GMZ261983 GWV261983 HGR261983 HQN261983 IAJ261983 IKF261983 IUB261983 JDX261983 JNT261983 JXP261983 KHL261983 KRH261983 LBD261983 LKZ261983 LUV261983 MER261983 MON261983 MYJ261983 NIF261983 NSB261983 OBX261983 OLT261983 OVP261983 PFL261983 PPH261983 PZD261983 QIZ261983 QSV261983 RCR261983 RMN261983 RWJ261983 SGF261983 SQB261983 SZX261983 TJT261983 TTP261983 UDL261983 UNH261983 UXD261983 VGZ261983 VQV261983 WAR261983 WKN261983 WUJ261983 HX327519 RT327519 ABP327519 ALL327519 AVH327519 BFD327519 BOZ327519 BYV327519 CIR327519 CSN327519 DCJ327519 DMF327519 DWB327519 EFX327519 EPT327519 EZP327519 FJL327519 FTH327519 GDD327519 GMZ327519 GWV327519 HGR327519 HQN327519 IAJ327519 IKF327519 IUB327519 JDX327519 JNT327519 JXP327519 KHL327519 KRH327519 LBD327519 LKZ327519 LUV327519 MER327519 MON327519 MYJ327519 NIF327519 NSB327519 OBX327519 OLT327519 OVP327519 PFL327519 PPH327519 PZD327519 QIZ327519 QSV327519 RCR327519 RMN327519 RWJ327519 SGF327519 SQB327519 SZX327519 TJT327519 TTP327519 UDL327519 UNH327519 UXD327519 VGZ327519 VQV327519 WAR327519 WKN327519 WUJ327519 HX393055 RT393055 ABP393055 ALL393055 AVH393055 BFD393055 BOZ393055 BYV393055 CIR393055 CSN393055 DCJ393055 DMF393055 DWB393055 EFX393055 EPT393055 EZP393055 FJL393055 FTH393055 GDD393055 GMZ393055 GWV393055 HGR393055 HQN393055 IAJ393055 IKF393055 IUB393055 JDX393055 JNT393055 JXP393055 KHL393055 KRH393055 LBD393055 LKZ393055 LUV393055 MER393055 MON393055 MYJ393055 NIF393055 NSB393055 OBX393055 OLT393055 OVP393055 PFL393055 PPH393055 PZD393055 QIZ393055 QSV393055 RCR393055 RMN393055 RWJ393055 SGF393055 SQB393055 SZX393055 TJT393055 TTP393055 UDL393055 UNH393055 UXD393055 VGZ393055 VQV393055 WAR393055 WKN393055 WUJ393055 HX458591 RT458591 ABP458591 ALL458591 AVH458591 BFD458591 BOZ458591 BYV458591 CIR458591 CSN458591 DCJ458591 DMF458591 DWB458591 EFX458591 EPT458591 EZP458591 FJL458591 FTH458591 GDD458591 GMZ458591 GWV458591 HGR458591 HQN458591 IAJ458591 IKF458591 IUB458591 JDX458591 JNT458591 JXP458591 KHL458591 KRH458591 LBD458591 LKZ458591 LUV458591 MER458591 MON458591 MYJ458591 NIF458591 NSB458591 OBX458591 OLT458591 OVP458591 PFL458591 PPH458591 PZD458591 QIZ458591 QSV458591 RCR458591 RMN458591 RWJ458591 SGF458591 SQB458591 SZX458591 TJT458591 TTP458591 UDL458591 UNH458591 UXD458591 VGZ458591 VQV458591 WAR458591 WKN458591 WUJ458591 HX524127 RT524127 ABP524127 ALL524127 AVH524127 BFD524127 BOZ524127 BYV524127 CIR524127 CSN524127 DCJ524127 DMF524127 DWB524127 EFX524127 EPT524127 EZP524127 FJL524127 FTH524127 GDD524127 GMZ524127 GWV524127 HGR524127 HQN524127 IAJ524127 IKF524127 IUB524127 JDX524127 JNT524127 JXP524127 KHL524127 KRH524127 LBD524127 LKZ524127 LUV524127 MER524127 MON524127 MYJ524127 NIF524127 NSB524127 OBX524127 OLT524127 OVP524127 PFL524127 PPH524127 PZD524127 QIZ524127 QSV524127 RCR524127 RMN524127 RWJ524127 SGF524127 SQB524127 SZX524127 TJT524127 TTP524127 UDL524127 UNH524127 UXD524127 VGZ524127 VQV524127 WAR524127 WKN524127 WUJ524127 HX589663 RT589663 ABP589663 ALL589663 AVH589663 BFD589663 BOZ589663 BYV589663 CIR589663 CSN589663 DCJ589663 DMF589663 DWB589663 EFX589663 EPT589663 EZP589663 FJL589663 FTH589663 GDD589663 GMZ589663 GWV589663 HGR589663 HQN589663 IAJ589663 IKF589663 IUB589663 JDX589663 JNT589663 JXP589663 KHL589663 KRH589663 LBD589663 LKZ589663 LUV589663 MER589663 MON589663 MYJ589663 NIF589663 NSB589663 OBX589663 OLT589663 OVP589663 PFL589663 PPH589663 PZD589663 QIZ589663 QSV589663 RCR589663 RMN589663 RWJ589663 SGF589663 SQB589663 SZX589663 TJT589663 TTP589663 UDL589663 UNH589663 UXD589663 VGZ589663 VQV589663 WAR589663 WKN589663 WUJ589663 HX655199 RT655199 ABP655199 ALL655199 AVH655199 BFD655199 BOZ655199 BYV655199 CIR655199 CSN655199 DCJ655199 DMF655199 DWB655199 EFX655199 EPT655199 EZP655199 FJL655199 FTH655199 GDD655199 GMZ655199 GWV655199 HGR655199 HQN655199 IAJ655199 IKF655199 IUB655199 JDX655199 JNT655199 JXP655199 KHL655199 KRH655199 LBD655199 LKZ655199 LUV655199 MER655199 MON655199 MYJ655199 NIF655199 NSB655199 OBX655199 OLT655199 OVP655199 PFL655199 PPH655199 PZD655199 QIZ655199 QSV655199 RCR655199 RMN655199 RWJ655199 SGF655199 SQB655199 SZX655199 TJT655199 TTP655199 UDL655199 UNH655199 UXD655199 VGZ655199 VQV655199 WAR655199 WKN655199 WUJ655199 HX720735 RT720735 ABP720735 ALL720735 AVH720735 BFD720735 BOZ720735 BYV720735 CIR720735 CSN720735 DCJ720735 DMF720735 DWB720735 EFX720735 EPT720735 EZP720735 FJL720735 FTH720735 GDD720735 GMZ720735 GWV720735 HGR720735 HQN720735 IAJ720735 IKF720735 IUB720735 JDX720735 JNT720735 JXP720735 KHL720735 KRH720735 LBD720735 LKZ720735 LUV720735 MER720735 MON720735 MYJ720735 NIF720735 NSB720735 OBX720735 OLT720735 OVP720735 PFL720735 PPH720735 PZD720735 QIZ720735 QSV720735 RCR720735 RMN720735 RWJ720735 SGF720735 SQB720735 SZX720735 TJT720735 TTP720735 UDL720735 UNH720735 UXD720735 VGZ720735 VQV720735 WAR720735 WKN720735 WUJ720735 HX786271 RT786271 ABP786271 ALL786271 AVH786271 BFD786271 BOZ786271 BYV786271 CIR786271 CSN786271 DCJ786271 DMF786271 DWB786271 EFX786271 EPT786271 EZP786271 FJL786271 FTH786271 GDD786271 GMZ786271 GWV786271 HGR786271 HQN786271 IAJ786271 IKF786271 IUB786271 JDX786271 JNT786271 JXP786271 KHL786271 KRH786271 LBD786271 LKZ786271 LUV786271 MER786271 MON786271 MYJ786271 NIF786271 NSB786271 OBX786271 OLT786271 OVP786271 PFL786271 PPH786271 PZD786271 QIZ786271 QSV786271 RCR786271 RMN786271 RWJ786271 SGF786271 SQB786271 SZX786271 TJT786271 TTP786271 UDL786271 UNH786271 UXD786271 VGZ786271 VQV786271 WAR786271 WKN786271 WUJ786271 HX851807 RT851807 ABP851807 ALL851807 AVH851807 BFD851807 BOZ851807 BYV851807 CIR851807 CSN851807 DCJ851807 DMF851807 DWB851807 EFX851807 EPT851807 EZP851807 FJL851807 FTH851807 GDD851807 GMZ851807 GWV851807 HGR851807 HQN851807 IAJ851807 IKF851807 IUB851807 JDX851807 JNT851807 JXP851807 KHL851807 KRH851807 LBD851807 LKZ851807 LUV851807 MER851807 MON851807 MYJ851807 NIF851807 NSB851807 OBX851807 OLT851807 OVP851807 PFL851807 PPH851807 PZD851807 QIZ851807 QSV851807 RCR851807 RMN851807 RWJ851807 SGF851807 SQB851807 SZX851807 TJT851807 TTP851807 UDL851807 UNH851807 UXD851807 VGZ851807 VQV851807 WAR851807 WKN851807 WUJ851807 HX917343 RT917343 ABP917343 ALL917343 AVH917343 BFD917343 BOZ917343 BYV917343 CIR917343 CSN917343 DCJ917343 DMF917343 DWB917343 EFX917343 EPT917343 EZP917343 FJL917343 FTH917343 GDD917343 GMZ917343 GWV917343 HGR917343 HQN917343 IAJ917343 IKF917343 IUB917343 JDX917343 JNT917343 JXP917343 KHL917343 KRH917343 LBD917343 LKZ917343 LUV917343 MER917343 MON917343 MYJ917343 NIF917343 NSB917343 OBX917343 OLT917343 OVP917343 PFL917343 PPH917343 PZD917343 QIZ917343 QSV917343 RCR917343 RMN917343 RWJ917343 SGF917343 SQB917343 SZX917343 TJT917343 TTP917343 UDL917343 UNH917343 UXD917343 VGZ917343 VQV917343 WAR917343 WKN917343 WUJ917343 HX982879 RT982879 ABP982879 ALL982879 AVH982879 BFD982879 BOZ982879 BYV982879 CIR982879 CSN982879 DCJ982879 DMF982879 DWB982879 EFX982879 EPT982879 EZP982879 FJL982879 FTH982879 GDD982879 GMZ982879 GWV982879 HGR982879 HQN982879 IAJ982879 IKF982879 IUB982879 JDX982879 JNT982879 JXP982879 KHL982879 KRH982879 LBD982879 LKZ982879 LUV982879 MER982879 MON982879 MYJ982879 NIF982879 NSB982879 OBX982879 OLT982879 OVP982879 PFL982879 PPH982879 PZD982879 QIZ982879 QSV982879 RCR982879 RMN982879 RWJ982879 SGF982879 SQB982879 SZX982879 TJT982879 TTP982879 UDL982879 UNH982879 UXD982879 VGZ982879 VQV982879 WAR982879 WKN982879 WUJ982879 HX65367:HX65368 HX130903:HX130904 HX196439:HX196440 HX261975:HX261976 HX327511:HX327512 HX393047:HX393048 HX458583:HX458584 HX524119:HX524120 HX589655:HX589656 HX655191:HX655192 HX720727:HX720728 HX786263:HX786264 HX851799:HX851800 HX917335:HX917336 HX982871:HX982872 RT65367:RT65368 RT130903:RT130904 RT196439:RT196440 RT261975:RT261976 RT327511:RT327512 RT393047:RT393048 RT458583:RT458584 RT524119:RT524120 RT589655:RT589656 RT655191:RT655192 RT720727:RT720728 RT786263:RT786264 RT851799:RT851800 RT917335:RT917336 RT982871:RT982872 ABP65367:ABP65368 ABP130903:ABP130904 ABP196439:ABP196440 ABP261975:ABP261976 ABP327511:ABP327512 ABP393047:ABP393048 ABP458583:ABP458584 ABP524119:ABP524120 ABP589655:ABP589656 ABP655191:ABP655192 ABP720727:ABP720728 ABP786263:ABP786264 ABP851799:ABP851800 ABP917335:ABP917336 ABP982871:ABP982872 ALL65367:ALL65368 ALL130903:ALL130904 ALL196439:ALL196440 ALL261975:ALL261976 ALL327511:ALL327512 ALL393047:ALL393048 ALL458583:ALL458584 ALL524119:ALL524120 ALL589655:ALL589656 ALL655191:ALL655192 ALL720727:ALL720728 ALL786263:ALL786264 ALL851799:ALL851800 ALL917335:ALL917336 ALL982871:ALL982872 AVH65367:AVH65368 AVH130903:AVH130904 AVH196439:AVH196440 AVH261975:AVH261976 AVH327511:AVH327512 AVH393047:AVH393048 AVH458583:AVH458584 AVH524119:AVH524120 AVH589655:AVH589656 AVH655191:AVH655192 AVH720727:AVH720728 AVH786263:AVH786264 AVH851799:AVH851800 AVH917335:AVH917336 AVH982871:AVH982872 BFD65367:BFD65368 BFD130903:BFD130904 BFD196439:BFD196440 BFD261975:BFD261976 BFD327511:BFD327512 BFD393047:BFD393048 BFD458583:BFD458584 BFD524119:BFD524120 BFD589655:BFD589656 BFD655191:BFD655192 BFD720727:BFD720728 BFD786263:BFD786264 BFD851799:BFD851800 BFD917335:BFD917336 BFD982871:BFD982872 BOZ65367:BOZ65368 BOZ130903:BOZ130904 BOZ196439:BOZ196440 BOZ261975:BOZ261976 BOZ327511:BOZ327512 BOZ393047:BOZ393048 BOZ458583:BOZ458584 BOZ524119:BOZ524120 BOZ589655:BOZ589656 BOZ655191:BOZ655192 BOZ720727:BOZ720728 BOZ786263:BOZ786264 BOZ851799:BOZ851800 BOZ917335:BOZ917336 BOZ982871:BOZ982872 BYV65367:BYV65368 BYV130903:BYV130904 BYV196439:BYV196440 BYV261975:BYV261976 BYV327511:BYV327512 BYV393047:BYV393048 BYV458583:BYV458584 BYV524119:BYV524120 BYV589655:BYV589656 BYV655191:BYV655192 BYV720727:BYV720728 BYV786263:BYV786264 BYV851799:BYV851800 BYV917335:BYV917336 BYV982871:BYV982872 CIR65367:CIR65368 CIR130903:CIR130904 CIR196439:CIR196440 CIR261975:CIR261976 CIR327511:CIR327512 CIR393047:CIR393048 CIR458583:CIR458584 CIR524119:CIR524120 CIR589655:CIR589656 CIR655191:CIR655192 CIR720727:CIR720728 CIR786263:CIR786264 CIR851799:CIR851800 CIR917335:CIR917336 CIR982871:CIR982872 CSN65367:CSN65368 CSN130903:CSN130904 CSN196439:CSN196440 CSN261975:CSN261976 CSN327511:CSN327512 CSN393047:CSN393048 CSN458583:CSN458584 CSN524119:CSN524120 CSN589655:CSN589656 CSN655191:CSN655192 CSN720727:CSN720728 CSN786263:CSN786264 CSN851799:CSN851800 CSN917335:CSN917336 CSN982871:CSN982872 DCJ65367:DCJ65368 DCJ130903:DCJ130904 DCJ196439:DCJ196440 DCJ261975:DCJ261976 DCJ327511:DCJ327512 DCJ393047:DCJ393048 DCJ458583:DCJ458584 DCJ524119:DCJ524120 DCJ589655:DCJ589656 DCJ655191:DCJ655192 DCJ720727:DCJ720728 DCJ786263:DCJ786264 DCJ851799:DCJ851800 DCJ917335:DCJ917336 DCJ982871:DCJ982872 DMF65367:DMF65368 DMF130903:DMF130904 DMF196439:DMF196440 DMF261975:DMF261976 DMF327511:DMF327512 DMF393047:DMF393048 DMF458583:DMF458584 DMF524119:DMF524120 DMF589655:DMF589656 DMF655191:DMF655192 DMF720727:DMF720728 DMF786263:DMF786264 DMF851799:DMF851800 DMF917335:DMF917336 DMF982871:DMF982872 DWB65367:DWB65368 DWB130903:DWB130904 DWB196439:DWB196440 DWB261975:DWB261976 DWB327511:DWB327512 DWB393047:DWB393048 DWB458583:DWB458584 DWB524119:DWB524120 DWB589655:DWB589656 DWB655191:DWB655192 DWB720727:DWB720728 DWB786263:DWB786264 DWB851799:DWB851800 DWB917335:DWB917336 DWB982871:DWB982872 EFX65367:EFX65368 EFX130903:EFX130904 EFX196439:EFX196440 EFX261975:EFX261976 EFX327511:EFX327512 EFX393047:EFX393048 EFX458583:EFX458584 EFX524119:EFX524120 EFX589655:EFX589656 EFX655191:EFX655192 EFX720727:EFX720728 EFX786263:EFX786264 EFX851799:EFX851800 EFX917335:EFX917336 EFX982871:EFX982872 EPT65367:EPT65368 EPT130903:EPT130904 EPT196439:EPT196440 EPT261975:EPT261976 EPT327511:EPT327512 EPT393047:EPT393048 EPT458583:EPT458584 EPT524119:EPT524120 EPT589655:EPT589656 EPT655191:EPT655192 EPT720727:EPT720728 EPT786263:EPT786264 EPT851799:EPT851800 EPT917335:EPT917336 EPT982871:EPT982872 EZP65367:EZP65368 EZP130903:EZP130904 EZP196439:EZP196440 EZP261975:EZP261976 EZP327511:EZP327512 EZP393047:EZP393048 EZP458583:EZP458584 EZP524119:EZP524120 EZP589655:EZP589656 EZP655191:EZP655192 EZP720727:EZP720728 EZP786263:EZP786264 EZP851799:EZP851800 EZP917335:EZP917336 EZP982871:EZP982872 FJL65367:FJL65368 FJL130903:FJL130904 FJL196439:FJL196440 FJL261975:FJL261976 FJL327511:FJL327512 FJL393047:FJL393048 FJL458583:FJL458584 FJL524119:FJL524120 FJL589655:FJL589656 FJL655191:FJL655192 FJL720727:FJL720728 FJL786263:FJL786264 FJL851799:FJL851800 FJL917335:FJL917336 FJL982871:FJL982872 FTH65367:FTH65368 FTH130903:FTH130904 FTH196439:FTH196440 FTH261975:FTH261976 FTH327511:FTH327512 FTH393047:FTH393048 FTH458583:FTH458584 FTH524119:FTH524120 FTH589655:FTH589656 FTH655191:FTH655192 FTH720727:FTH720728 FTH786263:FTH786264 FTH851799:FTH851800 FTH917335:FTH917336 FTH982871:FTH982872 GDD65367:GDD65368 GDD130903:GDD130904 GDD196439:GDD196440 GDD261975:GDD261976 GDD327511:GDD327512 GDD393047:GDD393048 GDD458583:GDD458584 GDD524119:GDD524120 GDD589655:GDD589656 GDD655191:GDD655192 GDD720727:GDD720728 GDD786263:GDD786264 GDD851799:GDD851800 GDD917335:GDD917336 GDD982871:GDD982872 GMZ65367:GMZ65368 GMZ130903:GMZ130904 GMZ196439:GMZ196440 GMZ261975:GMZ261976 GMZ327511:GMZ327512 GMZ393047:GMZ393048 GMZ458583:GMZ458584 GMZ524119:GMZ524120 GMZ589655:GMZ589656 GMZ655191:GMZ655192 GMZ720727:GMZ720728 GMZ786263:GMZ786264 GMZ851799:GMZ851800 GMZ917335:GMZ917336 GMZ982871:GMZ982872 GWV65367:GWV65368 GWV130903:GWV130904 GWV196439:GWV196440 GWV261975:GWV261976 GWV327511:GWV327512 GWV393047:GWV393048 GWV458583:GWV458584 GWV524119:GWV524120 GWV589655:GWV589656 GWV655191:GWV655192 GWV720727:GWV720728 GWV786263:GWV786264 GWV851799:GWV851800 GWV917335:GWV917336 GWV982871:GWV982872 HGR65367:HGR65368 HGR130903:HGR130904 HGR196439:HGR196440 HGR261975:HGR261976 HGR327511:HGR327512 HGR393047:HGR393048 HGR458583:HGR458584 HGR524119:HGR524120 HGR589655:HGR589656 HGR655191:HGR655192 HGR720727:HGR720728 HGR786263:HGR786264 HGR851799:HGR851800 HGR917335:HGR917336 HGR982871:HGR982872 HQN65367:HQN65368 HQN130903:HQN130904 HQN196439:HQN196440 HQN261975:HQN261976 HQN327511:HQN327512 HQN393047:HQN393048 HQN458583:HQN458584 HQN524119:HQN524120 HQN589655:HQN589656 HQN655191:HQN655192 HQN720727:HQN720728 HQN786263:HQN786264 HQN851799:HQN851800 HQN917335:HQN917336 HQN982871:HQN982872 IAJ65367:IAJ65368 IAJ130903:IAJ130904 IAJ196439:IAJ196440 IAJ261975:IAJ261976 IAJ327511:IAJ327512 IAJ393047:IAJ393048 IAJ458583:IAJ458584 IAJ524119:IAJ524120 IAJ589655:IAJ589656 IAJ655191:IAJ655192 IAJ720727:IAJ720728 IAJ786263:IAJ786264 IAJ851799:IAJ851800 IAJ917335:IAJ917336 IAJ982871:IAJ982872 IKF65367:IKF65368 IKF130903:IKF130904 IKF196439:IKF196440 IKF261975:IKF261976 IKF327511:IKF327512 IKF393047:IKF393048 IKF458583:IKF458584 IKF524119:IKF524120 IKF589655:IKF589656 IKF655191:IKF655192 IKF720727:IKF720728 IKF786263:IKF786264 IKF851799:IKF851800 IKF917335:IKF917336 IKF982871:IKF982872 IUB65367:IUB65368 IUB130903:IUB130904 IUB196439:IUB196440 IUB261975:IUB261976 IUB327511:IUB327512 IUB393047:IUB393048 IUB458583:IUB458584 IUB524119:IUB524120 IUB589655:IUB589656 IUB655191:IUB655192 IUB720727:IUB720728 IUB786263:IUB786264 IUB851799:IUB851800 IUB917335:IUB917336 IUB982871:IUB982872 JDX65367:JDX65368 JDX130903:JDX130904 JDX196439:JDX196440 JDX261975:JDX261976 JDX327511:JDX327512 JDX393047:JDX393048 JDX458583:JDX458584 JDX524119:JDX524120 JDX589655:JDX589656 JDX655191:JDX655192 JDX720727:JDX720728 JDX786263:JDX786264 JDX851799:JDX851800 JDX917335:JDX917336 JDX982871:JDX982872 JNT65367:JNT65368 JNT130903:JNT130904 JNT196439:JNT196440 JNT261975:JNT261976 JNT327511:JNT327512 JNT393047:JNT393048 JNT458583:JNT458584 JNT524119:JNT524120 JNT589655:JNT589656 JNT655191:JNT655192 JNT720727:JNT720728 JNT786263:JNT786264 JNT851799:JNT851800 JNT917335:JNT917336 JNT982871:JNT982872 JXP65367:JXP65368 JXP130903:JXP130904 JXP196439:JXP196440 JXP261975:JXP261976 JXP327511:JXP327512 JXP393047:JXP393048 JXP458583:JXP458584 JXP524119:JXP524120 JXP589655:JXP589656 JXP655191:JXP655192 JXP720727:JXP720728 JXP786263:JXP786264 JXP851799:JXP851800 JXP917335:JXP917336 JXP982871:JXP982872 KHL65367:KHL65368 KHL130903:KHL130904 KHL196439:KHL196440 KHL261975:KHL261976 KHL327511:KHL327512 KHL393047:KHL393048 KHL458583:KHL458584 KHL524119:KHL524120 KHL589655:KHL589656 KHL655191:KHL655192 KHL720727:KHL720728 KHL786263:KHL786264 KHL851799:KHL851800 KHL917335:KHL917336 KHL982871:KHL982872 KRH65367:KRH65368 KRH130903:KRH130904 KRH196439:KRH196440 KRH261975:KRH261976 KRH327511:KRH327512 KRH393047:KRH393048 KRH458583:KRH458584 KRH524119:KRH524120 KRH589655:KRH589656 KRH655191:KRH655192 KRH720727:KRH720728 KRH786263:KRH786264 KRH851799:KRH851800 KRH917335:KRH917336 KRH982871:KRH982872 LBD65367:LBD65368 LBD130903:LBD130904 LBD196439:LBD196440 LBD261975:LBD261976 LBD327511:LBD327512 LBD393047:LBD393048 LBD458583:LBD458584 LBD524119:LBD524120 LBD589655:LBD589656 LBD655191:LBD655192 LBD720727:LBD720728 LBD786263:LBD786264 LBD851799:LBD851800 LBD917335:LBD917336 LBD982871:LBD982872 LKZ65367:LKZ65368 LKZ130903:LKZ130904 LKZ196439:LKZ196440 LKZ261975:LKZ261976 LKZ327511:LKZ327512 LKZ393047:LKZ393048 LKZ458583:LKZ458584 LKZ524119:LKZ524120 LKZ589655:LKZ589656 LKZ655191:LKZ655192 LKZ720727:LKZ720728 LKZ786263:LKZ786264 LKZ851799:LKZ851800 LKZ917335:LKZ917336 LKZ982871:LKZ982872 LUV65367:LUV65368 LUV130903:LUV130904 LUV196439:LUV196440 LUV261975:LUV261976 LUV327511:LUV327512 LUV393047:LUV393048 LUV458583:LUV458584 LUV524119:LUV524120 LUV589655:LUV589656 LUV655191:LUV655192 LUV720727:LUV720728 LUV786263:LUV786264 LUV851799:LUV851800 LUV917335:LUV917336 LUV982871:LUV982872 MER65367:MER65368 MER130903:MER130904 MER196439:MER196440 MER261975:MER261976 MER327511:MER327512 MER393047:MER393048 MER458583:MER458584 MER524119:MER524120 MER589655:MER589656 MER655191:MER655192 MER720727:MER720728 MER786263:MER786264 MER851799:MER851800 MER917335:MER917336 MER982871:MER982872 MON65367:MON65368 MON130903:MON130904 MON196439:MON196440 MON261975:MON261976 MON327511:MON327512 MON393047:MON393048 MON458583:MON458584 MON524119:MON524120 MON589655:MON589656 MON655191:MON655192 MON720727:MON720728 MON786263:MON786264 MON851799:MON851800 MON917335:MON917336 MON982871:MON982872 MYJ65367:MYJ65368 MYJ130903:MYJ130904 MYJ196439:MYJ196440 MYJ261975:MYJ261976 MYJ327511:MYJ327512 MYJ393047:MYJ393048 MYJ458583:MYJ458584 MYJ524119:MYJ524120 MYJ589655:MYJ589656 MYJ655191:MYJ655192 MYJ720727:MYJ720728 MYJ786263:MYJ786264 MYJ851799:MYJ851800 MYJ917335:MYJ917336 MYJ982871:MYJ982872 NIF65367:NIF65368 NIF130903:NIF130904 NIF196439:NIF196440 NIF261975:NIF261976 NIF327511:NIF327512 NIF393047:NIF393048 NIF458583:NIF458584 NIF524119:NIF524120 NIF589655:NIF589656 NIF655191:NIF655192 NIF720727:NIF720728 NIF786263:NIF786264 NIF851799:NIF851800 NIF917335:NIF917336 NIF982871:NIF982872 NSB65367:NSB65368 NSB130903:NSB130904 NSB196439:NSB196440 NSB261975:NSB261976 NSB327511:NSB327512 NSB393047:NSB393048 NSB458583:NSB458584 NSB524119:NSB524120 NSB589655:NSB589656 NSB655191:NSB655192 NSB720727:NSB720728 NSB786263:NSB786264 NSB851799:NSB851800 NSB917335:NSB917336 NSB982871:NSB982872 OBX65367:OBX65368 OBX130903:OBX130904 OBX196439:OBX196440 OBX261975:OBX261976 OBX327511:OBX327512 OBX393047:OBX393048 OBX458583:OBX458584 OBX524119:OBX524120 OBX589655:OBX589656 OBX655191:OBX655192 OBX720727:OBX720728 OBX786263:OBX786264 OBX851799:OBX851800 OBX917335:OBX917336 OBX982871:OBX982872 OLT65367:OLT65368 OLT130903:OLT130904 OLT196439:OLT196440 OLT261975:OLT261976 OLT327511:OLT327512 OLT393047:OLT393048 OLT458583:OLT458584 OLT524119:OLT524120 OLT589655:OLT589656 OLT655191:OLT655192 OLT720727:OLT720728 OLT786263:OLT786264 OLT851799:OLT851800 OLT917335:OLT917336 OLT982871:OLT982872 OVP65367:OVP65368 OVP130903:OVP130904 OVP196439:OVP196440 OVP261975:OVP261976 OVP327511:OVP327512 OVP393047:OVP393048 OVP458583:OVP458584 OVP524119:OVP524120 OVP589655:OVP589656 OVP655191:OVP655192 OVP720727:OVP720728 OVP786263:OVP786264 OVP851799:OVP851800 OVP917335:OVP917336 OVP982871:OVP982872 PFL65367:PFL65368 PFL130903:PFL130904 PFL196439:PFL196440 PFL261975:PFL261976 PFL327511:PFL327512 PFL393047:PFL393048 PFL458583:PFL458584 PFL524119:PFL524120 PFL589655:PFL589656 PFL655191:PFL655192 PFL720727:PFL720728 PFL786263:PFL786264 PFL851799:PFL851800 PFL917335:PFL917336 PFL982871:PFL982872 PPH65367:PPH65368 PPH130903:PPH130904 PPH196439:PPH196440 PPH261975:PPH261976 PPH327511:PPH327512 PPH393047:PPH393048 PPH458583:PPH458584 PPH524119:PPH524120 PPH589655:PPH589656 PPH655191:PPH655192 PPH720727:PPH720728 PPH786263:PPH786264 PPH851799:PPH851800 PPH917335:PPH917336 PPH982871:PPH982872 PZD65367:PZD65368 PZD130903:PZD130904 PZD196439:PZD196440 PZD261975:PZD261976 PZD327511:PZD327512 PZD393047:PZD393048 PZD458583:PZD458584 PZD524119:PZD524120 PZD589655:PZD589656 PZD655191:PZD655192 PZD720727:PZD720728 PZD786263:PZD786264 PZD851799:PZD851800 PZD917335:PZD917336 PZD982871:PZD982872 QIZ65367:QIZ65368 QIZ130903:QIZ130904 QIZ196439:QIZ196440 QIZ261975:QIZ261976 QIZ327511:QIZ327512 QIZ393047:QIZ393048 QIZ458583:QIZ458584 QIZ524119:QIZ524120 QIZ589655:QIZ589656 QIZ655191:QIZ655192 QIZ720727:QIZ720728 QIZ786263:QIZ786264 QIZ851799:QIZ851800 QIZ917335:QIZ917336 QIZ982871:QIZ982872 QSV65367:QSV65368 QSV130903:QSV130904 QSV196439:QSV196440 QSV261975:QSV261976 QSV327511:QSV327512 QSV393047:QSV393048 QSV458583:QSV458584 QSV524119:QSV524120 QSV589655:QSV589656 QSV655191:QSV655192 QSV720727:QSV720728 QSV786263:QSV786264 QSV851799:QSV851800 QSV917335:QSV917336 QSV982871:QSV982872 RCR65367:RCR65368 RCR130903:RCR130904 RCR196439:RCR196440 RCR261975:RCR261976 RCR327511:RCR327512 RCR393047:RCR393048 RCR458583:RCR458584 RCR524119:RCR524120 RCR589655:RCR589656 RCR655191:RCR655192 RCR720727:RCR720728 RCR786263:RCR786264 RCR851799:RCR851800 RCR917335:RCR917336 RCR982871:RCR982872 RMN65367:RMN65368 RMN130903:RMN130904 RMN196439:RMN196440 RMN261975:RMN261976 RMN327511:RMN327512 RMN393047:RMN393048 RMN458583:RMN458584 RMN524119:RMN524120 RMN589655:RMN589656 RMN655191:RMN655192 RMN720727:RMN720728 RMN786263:RMN786264 RMN851799:RMN851800 RMN917335:RMN917336 RMN982871:RMN982872 RWJ65367:RWJ65368 RWJ130903:RWJ130904 RWJ196439:RWJ196440 RWJ261975:RWJ261976 RWJ327511:RWJ327512 RWJ393047:RWJ393048 RWJ458583:RWJ458584 RWJ524119:RWJ524120 RWJ589655:RWJ589656 RWJ655191:RWJ655192 RWJ720727:RWJ720728 RWJ786263:RWJ786264 RWJ851799:RWJ851800 RWJ917335:RWJ917336 RWJ982871:RWJ982872 SGF65367:SGF65368 SGF130903:SGF130904 SGF196439:SGF196440 SGF261975:SGF261976 SGF327511:SGF327512 SGF393047:SGF393048 SGF458583:SGF458584 SGF524119:SGF524120 SGF589655:SGF589656 SGF655191:SGF655192 SGF720727:SGF720728 SGF786263:SGF786264 SGF851799:SGF851800 SGF917335:SGF917336 SGF982871:SGF982872 SQB65367:SQB65368 SQB130903:SQB130904 SQB196439:SQB196440 SQB261975:SQB261976 SQB327511:SQB327512 SQB393047:SQB393048 SQB458583:SQB458584 SQB524119:SQB524120 SQB589655:SQB589656 SQB655191:SQB655192 SQB720727:SQB720728 SQB786263:SQB786264 SQB851799:SQB851800 SQB917335:SQB917336 SQB982871:SQB982872 SZX65367:SZX65368 SZX130903:SZX130904 SZX196439:SZX196440 SZX261975:SZX261976 SZX327511:SZX327512 SZX393047:SZX393048 SZX458583:SZX458584 SZX524119:SZX524120 SZX589655:SZX589656 SZX655191:SZX655192 SZX720727:SZX720728 SZX786263:SZX786264 SZX851799:SZX851800 SZX917335:SZX917336 SZX982871:SZX982872 TJT65367:TJT65368 TJT130903:TJT130904 TJT196439:TJT196440 TJT261975:TJT261976 TJT327511:TJT327512 TJT393047:TJT393048 TJT458583:TJT458584 TJT524119:TJT524120 TJT589655:TJT589656 TJT655191:TJT655192 TJT720727:TJT720728 TJT786263:TJT786264 TJT851799:TJT851800 TJT917335:TJT917336 TJT982871:TJT982872 TTP65367:TTP65368 TTP130903:TTP130904 TTP196439:TTP196440 TTP261975:TTP261976 TTP327511:TTP327512 TTP393047:TTP393048 TTP458583:TTP458584 TTP524119:TTP524120 TTP589655:TTP589656 TTP655191:TTP655192 TTP720727:TTP720728 TTP786263:TTP786264 TTP851799:TTP851800 TTP917335:TTP917336 TTP982871:TTP982872 UDL65367:UDL65368 UDL130903:UDL130904 UDL196439:UDL196440 UDL261975:UDL261976 UDL327511:UDL327512 UDL393047:UDL393048 UDL458583:UDL458584 UDL524119:UDL524120 UDL589655:UDL589656 UDL655191:UDL655192 UDL720727:UDL720728 UDL786263:UDL786264 UDL851799:UDL851800 UDL917335:UDL917336 UDL982871:UDL982872 UNH65367:UNH65368 UNH130903:UNH130904 UNH196439:UNH196440 UNH261975:UNH261976 UNH327511:UNH327512 UNH393047:UNH393048 UNH458583:UNH458584 UNH524119:UNH524120 UNH589655:UNH589656 UNH655191:UNH655192 UNH720727:UNH720728 UNH786263:UNH786264 UNH851799:UNH851800 UNH917335:UNH917336 UNH982871:UNH982872 UXD65367:UXD65368 UXD130903:UXD130904 UXD196439:UXD196440 UXD261975:UXD261976 UXD327511:UXD327512 UXD393047:UXD393048 UXD458583:UXD458584 UXD524119:UXD524120 UXD589655:UXD589656 UXD655191:UXD655192 UXD720727:UXD720728 UXD786263:UXD786264 UXD851799:UXD851800 UXD917335:UXD917336 UXD982871:UXD982872 VGZ65367:VGZ65368 VGZ130903:VGZ130904 VGZ196439:VGZ196440 VGZ261975:VGZ261976 VGZ327511:VGZ327512 VGZ393047:VGZ393048 VGZ458583:VGZ458584 VGZ524119:VGZ524120 VGZ589655:VGZ589656 VGZ655191:VGZ655192 VGZ720727:VGZ720728 VGZ786263:VGZ786264 VGZ851799:VGZ851800 VGZ917335:VGZ917336 VGZ982871:VGZ982872 VQV65367:VQV65368 VQV130903:VQV130904 VQV196439:VQV196440 VQV261975:VQV261976 VQV327511:VQV327512 VQV393047:VQV393048 VQV458583:VQV458584 VQV524119:VQV524120 VQV589655:VQV589656 VQV655191:VQV655192 VQV720727:VQV720728 VQV786263:VQV786264 VQV851799:VQV851800 VQV917335:VQV917336 VQV982871:VQV982872 WAR65367:WAR65368 WAR130903:WAR130904 WAR196439:WAR196440 WAR261975:WAR261976 WAR327511:WAR327512 WAR393047:WAR393048 WAR458583:WAR458584 WAR524119:WAR524120 WAR589655:WAR589656 WAR655191:WAR655192 WAR720727:WAR720728 WAR786263:WAR786264 WAR851799:WAR851800 WAR917335:WAR917336 WAR982871:WAR982872 WKN65367:WKN65368 WKN130903:WKN130904 WKN196439:WKN196440 WKN261975:WKN261976 WKN327511:WKN327512 WKN393047:WKN393048 WKN458583:WKN458584 WKN524119:WKN524120 WKN589655:WKN589656 WKN655191:WKN655192 WKN720727:WKN720728 WKN786263:WKN786264 WKN851799:WKN851800 WKN917335:WKN917336 WKN982871:WKN982872 WUJ65367:WUJ65368 WUJ130903:WUJ130904 WUJ196439:WUJ196440 WUJ261975:WUJ261976 WUJ327511:WUJ327512 WUJ393047:WUJ393048 WUJ458583:WUJ458584 WUJ524119:WUJ524120 WUJ589655:WUJ589656 WUJ655191:WUJ655192 WUJ720727:WUJ720728 WUJ786263:WUJ786264 WUJ851799:WUJ851800 WUJ917335:WUJ917336 WUJ982871:WUJ982872">
      <formula1>"续建,新建,改扩建"</formula1>
    </dataValidation>
  </dataValidations>
  <printOptions horizontalCentered="1"/>
  <pageMargins left="0.196527777777778" right="0.196527777777778" top="0.354166666666667" bottom="0.275" header="0.511805555555556" footer="0.511805555555556"/>
  <pageSetup paperSize="9" scale="85" orientation="landscape" horizontalDpi="1200" verticalDpi="1200"/>
  <headerFooter alignWithMargins="0"/>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濉溪县2019年扶贫资金项目统计台账</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2006-09-13T11:21:00Z</dcterms:created>
  <cp:lastPrinted>2018-01-29T07:00:00Z</cp:lastPrinted>
  <dcterms:modified xsi:type="dcterms:W3CDTF">2020-12-04T08:18:47Z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2052-11.1.0.10132</vt:lpwstr>
  </property>
</Properties>
</file>