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'Sheet1'!$B$2:$N$156</definedName>
  </definedNames>
  <calcPr fullCalcOnLoad="1"/>
</workbook>
</file>

<file path=xl/sharedStrings.xml><?xml version="1.0" encoding="utf-8"?>
<sst xmlns="http://schemas.openxmlformats.org/spreadsheetml/2006/main" count="496" uniqueCount="293">
  <si>
    <t>2022濉溪县事业单位公开招聘工作人员考生专业测试成绩及考试总成绩</t>
  </si>
  <si>
    <t>序号</t>
  </si>
  <si>
    <t>职位代码</t>
  </si>
  <si>
    <t>姓名</t>
  </si>
  <si>
    <t>准考证号</t>
  </si>
  <si>
    <t>公共基础知识</t>
  </si>
  <si>
    <t>职业能力倾向测试</t>
  </si>
  <si>
    <t>合成成绩
（不含加分项）</t>
  </si>
  <si>
    <t>加分</t>
  </si>
  <si>
    <t>笔试总成绩</t>
  </si>
  <si>
    <r>
      <t>笔试总成绩</t>
    </r>
    <r>
      <rPr>
        <b/>
        <sz val="12"/>
        <color indexed="8"/>
        <rFont val="Arial"/>
        <family val="2"/>
      </rPr>
      <t>÷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Arial"/>
        <family val="2"/>
      </rPr>
      <t>×</t>
    </r>
    <r>
      <rPr>
        <b/>
        <sz val="12"/>
        <color indexed="8"/>
        <rFont val="宋体"/>
        <family val="0"/>
      </rPr>
      <t>0.6</t>
    </r>
  </si>
  <si>
    <t>专业测试成绩</t>
  </si>
  <si>
    <r>
      <t>专业测试成绩</t>
    </r>
    <r>
      <rPr>
        <b/>
        <sz val="12"/>
        <color indexed="8"/>
        <rFont val="Arial"/>
        <family val="2"/>
      </rPr>
      <t>×</t>
    </r>
    <r>
      <rPr>
        <b/>
        <sz val="12"/>
        <color indexed="8"/>
        <rFont val="宋体"/>
        <family val="0"/>
      </rPr>
      <t>0.4</t>
    </r>
  </si>
  <si>
    <t>考试总成绩</t>
  </si>
  <si>
    <t>备注</t>
  </si>
  <si>
    <t>202201-专业技术人员(县委党校)</t>
  </si>
  <si>
    <t>单星宇</t>
  </si>
  <si>
    <t>2022108406</t>
  </si>
  <si>
    <t/>
  </si>
  <si>
    <t>潘陈焊</t>
  </si>
  <si>
    <t>2022105322</t>
  </si>
  <si>
    <t>顾悦</t>
  </si>
  <si>
    <t>2022105702</t>
  </si>
  <si>
    <t>202202-专业技术人员(淮北南部次中心管理服务中心)</t>
  </si>
  <si>
    <t>翟星新</t>
  </si>
  <si>
    <t>2022104213</t>
  </si>
  <si>
    <t>陈彬彬</t>
  </si>
  <si>
    <t>2022109218</t>
  </si>
  <si>
    <t>李鹏</t>
  </si>
  <si>
    <t>2022101717</t>
  </si>
  <si>
    <t>徐小猛</t>
  </si>
  <si>
    <t>2022101305</t>
  </si>
  <si>
    <t>202203-专业技术人员(县房屋征收安置中心)</t>
  </si>
  <si>
    <t>杨赛赛</t>
  </si>
  <si>
    <t>2022106512</t>
  </si>
  <si>
    <t>赵浩龙</t>
  </si>
  <si>
    <t>2022101626</t>
  </si>
  <si>
    <t>唐琪旋</t>
  </si>
  <si>
    <t>2022100309</t>
  </si>
  <si>
    <t>202204-专业技术人员(县融媒体中心（县广播电视台）)</t>
  </si>
  <si>
    <t>王旭光</t>
  </si>
  <si>
    <t>2022100329</t>
  </si>
  <si>
    <t>张鑫苗</t>
  </si>
  <si>
    <t>2022101107</t>
  </si>
  <si>
    <t>202205-专业技术人员(县网络安全和信息化事务中心)</t>
  </si>
  <si>
    <t>郭可欣</t>
  </si>
  <si>
    <t>2022103202</t>
  </si>
  <si>
    <t>陈宝仁</t>
  </si>
  <si>
    <t>2022104923</t>
  </si>
  <si>
    <t>刘璐璐</t>
  </si>
  <si>
    <t>2022105620</t>
  </si>
  <si>
    <t>赵跃</t>
  </si>
  <si>
    <t>2022102626</t>
  </si>
  <si>
    <t>202206-专业技术人员(淮海战役双堆集烈士陵园)</t>
  </si>
  <si>
    <t>黄浩然</t>
  </si>
  <si>
    <t>2022102921</t>
  </si>
  <si>
    <t>王晨曦</t>
  </si>
  <si>
    <t>2022108816</t>
  </si>
  <si>
    <t>高何颖</t>
  </si>
  <si>
    <t>2022102412</t>
  </si>
  <si>
    <t>202207-专业技术人员(县应急指挥中心)</t>
  </si>
  <si>
    <t>谢雅欣</t>
  </si>
  <si>
    <t>2022102804</t>
  </si>
  <si>
    <t>李宇</t>
  </si>
  <si>
    <t>2022100111</t>
  </si>
  <si>
    <t>马波</t>
  </si>
  <si>
    <t>2022106006</t>
  </si>
  <si>
    <t>202208-专业技术人员(县青少年综合服务中心)</t>
  </si>
  <si>
    <t>杨兴港</t>
  </si>
  <si>
    <t>2022108911</t>
  </si>
  <si>
    <t>张俊</t>
  </si>
  <si>
    <t>2022102410</t>
  </si>
  <si>
    <t>黄嘉诚</t>
  </si>
  <si>
    <t>2022104504</t>
  </si>
  <si>
    <t>202209-专业技术人员(双堆集镇财政所、孙疃镇财政所、五沟镇财政所)</t>
  </si>
  <si>
    <t>杨震宇</t>
  </si>
  <si>
    <t>2022110028</t>
  </si>
  <si>
    <t>杜畅</t>
  </si>
  <si>
    <t>2022103925</t>
  </si>
  <si>
    <t>张琪</t>
  </si>
  <si>
    <t>2022109421</t>
  </si>
  <si>
    <t>陈悦</t>
  </si>
  <si>
    <t>2022104029</t>
  </si>
  <si>
    <t>唐创创</t>
  </si>
  <si>
    <t>2022105325</t>
  </si>
  <si>
    <t>陈鹤鸣</t>
  </si>
  <si>
    <t>2022108824</t>
  </si>
  <si>
    <t>杨阳</t>
  </si>
  <si>
    <t>2022101121</t>
  </si>
  <si>
    <t>郜仅伟</t>
  </si>
  <si>
    <t>2022105009</t>
  </si>
  <si>
    <t>202210-专业技术人员(临涣镇财政所、韩村镇财政所)</t>
  </si>
  <si>
    <t>赵力臻</t>
  </si>
  <si>
    <t>2022102515</t>
  </si>
  <si>
    <t>储晴晴</t>
  </si>
  <si>
    <t>2022106627</t>
  </si>
  <si>
    <t>袁翠翠</t>
  </si>
  <si>
    <t>2022109525</t>
  </si>
  <si>
    <t>丁幕幕</t>
  </si>
  <si>
    <t>2022107514</t>
  </si>
  <si>
    <t>刘庚鑫</t>
  </si>
  <si>
    <t>2022107114</t>
  </si>
  <si>
    <t>杨峰</t>
  </si>
  <si>
    <t>2022105219</t>
  </si>
  <si>
    <t>`</t>
  </si>
  <si>
    <t>202211-专业技术人员(县建设工程消防服务中心)</t>
  </si>
  <si>
    <t>孟雯</t>
  </si>
  <si>
    <t>2022102721</t>
  </si>
  <si>
    <t>聂孟孟</t>
  </si>
  <si>
    <t>2022100723</t>
  </si>
  <si>
    <t>宫婷婷</t>
  </si>
  <si>
    <t>2022106022</t>
  </si>
  <si>
    <t>202212-专业技术人员(县经济责任审计中心)</t>
  </si>
  <si>
    <t>杨玉华</t>
  </si>
  <si>
    <t>2022101417</t>
  </si>
  <si>
    <t>孙嘉辉</t>
  </si>
  <si>
    <t>2022100403</t>
  </si>
  <si>
    <t>徐东明</t>
  </si>
  <si>
    <t>2022109921</t>
  </si>
  <si>
    <t>202213-专业技术人员(县审计信息化中心)</t>
  </si>
  <si>
    <t>吴炜</t>
  </si>
  <si>
    <t>2022110128</t>
  </si>
  <si>
    <t>张钰</t>
  </si>
  <si>
    <t>2022105727</t>
  </si>
  <si>
    <t>张洪魁</t>
  </si>
  <si>
    <t>2022105402</t>
  </si>
  <si>
    <t>202214-专业技术人员(县动物疫病预防与控制中心)</t>
  </si>
  <si>
    <t>王紫腾</t>
  </si>
  <si>
    <t>2022107130</t>
  </si>
  <si>
    <t>裴学毓</t>
  </si>
  <si>
    <t>2022100426</t>
  </si>
  <si>
    <t>韩雨国</t>
  </si>
  <si>
    <t>2022108026</t>
  </si>
  <si>
    <t>202215-专业技术人员(县城镇职工医疗保险征缴稽核中心)</t>
  </si>
  <si>
    <t>梁玉凤</t>
  </si>
  <si>
    <t>2022109302</t>
  </si>
  <si>
    <t>彭程</t>
  </si>
  <si>
    <t>2022100312</t>
  </si>
  <si>
    <t>姜曦</t>
  </si>
  <si>
    <t>2022109216</t>
  </si>
  <si>
    <t>202216-专业技术人员(县医疗生育保险基金安全管理中心)</t>
  </si>
  <si>
    <t>杭紫璇</t>
  </si>
  <si>
    <t>2022110130</t>
  </si>
  <si>
    <t>许艳秋</t>
  </si>
  <si>
    <t>2022106701</t>
  </si>
  <si>
    <t>范立新</t>
  </si>
  <si>
    <t>2022100425</t>
  </si>
  <si>
    <t>202217-专业技术人员(县市场监督检验所)</t>
  </si>
  <si>
    <t>李悦</t>
  </si>
  <si>
    <t>2022106321</t>
  </si>
  <si>
    <t>庞振</t>
  </si>
  <si>
    <t>2022105622</t>
  </si>
  <si>
    <t>张洵</t>
  </si>
  <si>
    <t>2022104414</t>
  </si>
  <si>
    <t>202218-专业技术人员(县粮食和物资储备中心)</t>
  </si>
  <si>
    <t>陈茜</t>
  </si>
  <si>
    <t>2022103020</t>
  </si>
  <si>
    <t>崔子玟</t>
  </si>
  <si>
    <t>2022109109</t>
  </si>
  <si>
    <t>付梦宇</t>
  </si>
  <si>
    <t>2022104308</t>
  </si>
  <si>
    <t>程洋洋</t>
  </si>
  <si>
    <t>2022108303</t>
  </si>
  <si>
    <t>陈娜娜</t>
  </si>
  <si>
    <t>2022103021</t>
  </si>
  <si>
    <t>王思源</t>
  </si>
  <si>
    <t>2022105213</t>
  </si>
  <si>
    <t>陈天宇</t>
  </si>
  <si>
    <t>2022102604</t>
  </si>
  <si>
    <t>杜思佳</t>
  </si>
  <si>
    <t>2022103112</t>
  </si>
  <si>
    <t>杨忆童</t>
  </si>
  <si>
    <t>2022108728</t>
  </si>
  <si>
    <t>202219-专业技术人员(县采煤沉陷区综合治理中心)</t>
  </si>
  <si>
    <t>李本康</t>
  </si>
  <si>
    <t>2022109920</t>
  </si>
  <si>
    <t>袁幼龙</t>
  </si>
  <si>
    <t>2022107518</t>
  </si>
  <si>
    <t>杜雨晴</t>
  </si>
  <si>
    <t>2022102013</t>
  </si>
  <si>
    <t>许达</t>
  </si>
  <si>
    <t>2022104005</t>
  </si>
  <si>
    <t>蒋国栋</t>
  </si>
  <si>
    <t>2022106718</t>
  </si>
  <si>
    <t>202220-专业技术人员(县铁路建设协调管理中心)</t>
  </si>
  <si>
    <t>董蔚传</t>
  </si>
  <si>
    <t>2022102127</t>
  </si>
  <si>
    <t>何晴</t>
  </si>
  <si>
    <t>2022101104</t>
  </si>
  <si>
    <t>梁雅莉</t>
  </si>
  <si>
    <t>2022108829</t>
  </si>
  <si>
    <t>202221-专业技术人员(县疾病预防控制中心)</t>
  </si>
  <si>
    <t>谢璇</t>
  </si>
  <si>
    <t>2022104313</t>
  </si>
  <si>
    <t>关继钊</t>
  </si>
  <si>
    <t>2022101311</t>
  </si>
  <si>
    <t>202222-专业技术人员(县紧急医疗救援中心)</t>
  </si>
  <si>
    <t>刘岩岩</t>
  </si>
  <si>
    <t>2022108518</t>
  </si>
  <si>
    <t>司惠惠</t>
  </si>
  <si>
    <t>2022108212</t>
  </si>
  <si>
    <t>郭超</t>
  </si>
  <si>
    <t>2022105012</t>
  </si>
  <si>
    <t>202223-专业技术人员(县数据资源发展中心)</t>
  </si>
  <si>
    <t>孙浩宇</t>
  </si>
  <si>
    <t>2022105119</t>
  </si>
  <si>
    <t>石力</t>
  </si>
  <si>
    <t>2022103102</t>
  </si>
  <si>
    <t>邢双双</t>
  </si>
  <si>
    <t>2022110008</t>
  </si>
  <si>
    <t>202224-专业技术人员(县企业服务中心)</t>
  </si>
  <si>
    <t>李传林</t>
  </si>
  <si>
    <t>2022100217</t>
  </si>
  <si>
    <t>李辰</t>
  </si>
  <si>
    <t>2022101414</t>
  </si>
  <si>
    <t>张紫云</t>
  </si>
  <si>
    <t>2022102708</t>
  </si>
  <si>
    <t>202225-专业技术人员(县养老服务发展中心)</t>
  </si>
  <si>
    <t>张婧雯</t>
  </si>
  <si>
    <t>2022106724</t>
  </si>
  <si>
    <t>周宇</t>
  </si>
  <si>
    <t>2022103526</t>
  </si>
  <si>
    <t>盛向阳</t>
  </si>
  <si>
    <t>2022102812</t>
  </si>
  <si>
    <t>202226-专业技术人员(县群众来访接待中心)</t>
  </si>
  <si>
    <t>戚远震</t>
  </si>
  <si>
    <t>2022101108</t>
  </si>
  <si>
    <t>吴雪迎</t>
  </si>
  <si>
    <t>2022105602</t>
  </si>
  <si>
    <t>王茹茹</t>
  </si>
  <si>
    <t>2022109824</t>
  </si>
  <si>
    <t>202227-专业技术人员(县群众来访接待中心)</t>
  </si>
  <si>
    <t>崔苗苗</t>
  </si>
  <si>
    <t>2022105324</t>
  </si>
  <si>
    <t>陈博</t>
  </si>
  <si>
    <t>2022102103</t>
  </si>
  <si>
    <t>周立君</t>
  </si>
  <si>
    <t>2022106014</t>
  </si>
  <si>
    <t>202228-专业技术人员(县劳动人事争议仲裁院)</t>
  </si>
  <si>
    <t>代雯</t>
  </si>
  <si>
    <t>2022101420</t>
  </si>
  <si>
    <t>李东</t>
  </si>
  <si>
    <t>2022101715</t>
  </si>
  <si>
    <t>徐月宸</t>
  </si>
  <si>
    <t>2022102930</t>
  </si>
  <si>
    <t>202229-专业技术人员(中共淮海战役总前委指挥部旧址小李家纪念馆)</t>
  </si>
  <si>
    <t>宋梦宇</t>
  </si>
  <si>
    <t>2022106726</t>
  </si>
  <si>
    <t>丁昭辉</t>
  </si>
  <si>
    <t>2022102602</t>
  </si>
  <si>
    <t>申晓萌</t>
  </si>
  <si>
    <t>2022107320</t>
  </si>
  <si>
    <t>202230-专业技术人员(四铺镇人民政府-乡村振兴工作站)</t>
  </si>
  <si>
    <t>丁圣洁</t>
  </si>
  <si>
    <t>2022104508</t>
  </si>
  <si>
    <t>余亚丽</t>
  </si>
  <si>
    <t>2022100706</t>
  </si>
  <si>
    <t>李加略</t>
  </si>
  <si>
    <t>2022105215</t>
  </si>
  <si>
    <t>202231-专业技术人员(刘桥镇人民政府-经济发展服务中心)</t>
  </si>
  <si>
    <t>王德康</t>
  </si>
  <si>
    <t>2022109419</t>
  </si>
  <si>
    <t>吴梦冉</t>
  </si>
  <si>
    <t>2022100322</t>
  </si>
  <si>
    <t>孙雯</t>
  </si>
  <si>
    <t>2022107221</t>
  </si>
  <si>
    <t>202232-专业技术人员(双堆集镇人民政府)</t>
  </si>
  <si>
    <t>郑建立</t>
  </si>
  <si>
    <t>2022102711</t>
  </si>
  <si>
    <t>陈云凯</t>
  </si>
  <si>
    <t>2022108015</t>
  </si>
  <si>
    <t>朱琳</t>
  </si>
  <si>
    <t>2022100117</t>
  </si>
  <si>
    <t>202233-专业技术人员(临涣镇人民政府)</t>
  </si>
  <si>
    <t>田梦珠</t>
  </si>
  <si>
    <t>2022105226</t>
  </si>
  <si>
    <t>刘占礼</t>
  </si>
  <si>
    <t>2022101309</t>
  </si>
  <si>
    <t>朱贝贝</t>
  </si>
  <si>
    <t>2022104408</t>
  </si>
  <si>
    <t>马旭东</t>
  </si>
  <si>
    <t>2022106729</t>
  </si>
  <si>
    <t>黄奎</t>
  </si>
  <si>
    <t>2022102824</t>
  </si>
  <si>
    <t>樊子欣</t>
  </si>
  <si>
    <t>2022106024</t>
  </si>
  <si>
    <t>202234-专业技术人员(濉溪县临涣古镇保护利用中心)</t>
  </si>
  <si>
    <t>刘祎</t>
  </si>
  <si>
    <t>2022105428</t>
  </si>
  <si>
    <t>骆月楼</t>
  </si>
  <si>
    <t>2022102703</t>
  </si>
  <si>
    <t>何刚</t>
  </si>
  <si>
    <t>2022106520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</si>
</sst>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b/>
      <sz val="12"/>
      <color indexed="8"/>
      <name val="Arial"/>
      <family val="2"/>
    </font>
    <font>
      <sz val="12"/>
      <color theme="1"/>
      <name val="宋体"/>
      <family val="0"/>
    </font>
    <font>
      <sz val="18"/>
      <color theme="1"/>
      <name val="黑体"/>
      <family val="3"/>
    </font>
    <font>
      <b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3" borderId="0" applyNumberFormat="0" applyBorder="0" applyAlignment="0" applyProtection="0"/>
    <xf numFmtId="0" fontId="13" fillId="2" borderId="6" applyNumberFormat="0" applyAlignment="0" applyProtection="0"/>
    <xf numFmtId="0" fontId="20" fillId="2" borderId="1" applyNumberFormat="0" applyAlignment="0" applyProtection="0"/>
    <xf numFmtId="0" fontId="5" fillId="8" borderId="7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176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workbookViewId="0" topLeftCell="A1">
      <selection activeCell="Q3" sqref="Q3"/>
    </sheetView>
  </sheetViews>
  <sheetFormatPr defaultColWidth="9.00390625" defaultRowHeight="14.25"/>
  <cols>
    <col min="1" max="1" width="9.00390625" style="1" customWidth="1"/>
    <col min="2" max="2" width="15.00390625" style="2" customWidth="1"/>
    <col min="3" max="3" width="8.75390625" style="3" customWidth="1"/>
    <col min="4" max="4" width="13.875" style="3" customWidth="1"/>
    <col min="5" max="5" width="9.875" style="4" customWidth="1"/>
    <col min="6" max="6" width="11.125" style="4" customWidth="1"/>
    <col min="7" max="7" width="15.50390625" style="4" customWidth="1"/>
    <col min="8" max="8" width="7.00390625" style="4" customWidth="1"/>
    <col min="9" max="10" width="10.75390625" style="4" customWidth="1"/>
    <col min="11" max="11" width="14.875" style="4" customWidth="1"/>
    <col min="12" max="13" width="10.75390625" style="4" customWidth="1"/>
    <col min="14" max="14" width="10.00390625" style="3" customWidth="1"/>
    <col min="15" max="16384" width="9.00390625" style="3" customWidth="1"/>
  </cols>
  <sheetData>
    <row r="1" spans="2:14" ht="67.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8.2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7" t="s">
        <v>14</v>
      </c>
    </row>
    <row r="3" spans="1:14" ht="14.25" customHeight="1">
      <c r="A3" s="6">
        <v>1</v>
      </c>
      <c r="B3" s="9" t="s">
        <v>15</v>
      </c>
      <c r="C3" s="6" t="s">
        <v>16</v>
      </c>
      <c r="D3" s="6" t="s">
        <v>17</v>
      </c>
      <c r="E3" s="10">
        <v>78</v>
      </c>
      <c r="F3" s="10">
        <v>58.8</v>
      </c>
      <c r="G3" s="10">
        <f>E3+F3</f>
        <v>136.8</v>
      </c>
      <c r="H3" s="10"/>
      <c r="I3" s="10">
        <f>G3+H3</f>
        <v>136.8</v>
      </c>
      <c r="J3" s="10">
        <f>I3/2*0.6</f>
        <v>41.04</v>
      </c>
      <c r="K3" s="10">
        <v>78.54</v>
      </c>
      <c r="L3" s="10">
        <f>K3*0.4</f>
        <v>31.416000000000004</v>
      </c>
      <c r="M3" s="10">
        <f>J3+L3</f>
        <v>72.456</v>
      </c>
      <c r="N3" s="6" t="s">
        <v>18</v>
      </c>
    </row>
    <row r="4" spans="1:14" ht="14.25" customHeight="1">
      <c r="A4" s="6">
        <v>2</v>
      </c>
      <c r="B4" s="9" t="s">
        <v>15</v>
      </c>
      <c r="C4" s="6" t="s">
        <v>19</v>
      </c>
      <c r="D4" s="6" t="s">
        <v>20</v>
      </c>
      <c r="E4" s="10">
        <v>61.1</v>
      </c>
      <c r="F4" s="10">
        <v>65.3</v>
      </c>
      <c r="G4" s="10">
        <f>E4+F4</f>
        <v>126.4</v>
      </c>
      <c r="H4" s="10"/>
      <c r="I4" s="10">
        <f>G4+H4</f>
        <v>126.4</v>
      </c>
      <c r="J4" s="10">
        <f>I4/2*0.6</f>
        <v>37.92</v>
      </c>
      <c r="K4" s="10">
        <v>79.7</v>
      </c>
      <c r="L4" s="10">
        <f>K4*0.4</f>
        <v>31.880000000000003</v>
      </c>
      <c r="M4" s="10">
        <f>J4+L4</f>
        <v>69.80000000000001</v>
      </c>
      <c r="N4" s="6" t="s">
        <v>18</v>
      </c>
    </row>
    <row r="5" spans="1:14" ht="14.25" customHeight="1">
      <c r="A5" s="6">
        <v>3</v>
      </c>
      <c r="B5" s="9" t="s">
        <v>15</v>
      </c>
      <c r="C5" s="6" t="s">
        <v>21</v>
      </c>
      <c r="D5" s="6" t="s">
        <v>22</v>
      </c>
      <c r="E5" s="10">
        <v>68.3</v>
      </c>
      <c r="F5" s="10">
        <v>59.3</v>
      </c>
      <c r="G5" s="10">
        <f>E5+F5</f>
        <v>127.6</v>
      </c>
      <c r="H5" s="10"/>
      <c r="I5" s="10">
        <f>G5+H5</f>
        <v>127.6</v>
      </c>
      <c r="J5" s="10">
        <f>I5/2*0.6</f>
        <v>38.279999999999994</v>
      </c>
      <c r="K5" s="10">
        <v>78.36</v>
      </c>
      <c r="L5" s="10">
        <f>K5*0.4</f>
        <v>31.344</v>
      </c>
      <c r="M5" s="10">
        <f>J5+L5</f>
        <v>69.624</v>
      </c>
      <c r="N5" s="6" t="s">
        <v>18</v>
      </c>
    </row>
    <row r="6" spans="1:14" ht="14.25" customHeight="1">
      <c r="A6" s="11"/>
      <c r="B6" s="9"/>
      <c r="C6" s="6"/>
      <c r="D6" s="6"/>
      <c r="E6" s="10"/>
      <c r="F6" s="10"/>
      <c r="G6" s="10"/>
      <c r="H6" s="10"/>
      <c r="I6" s="10"/>
      <c r="J6" s="10"/>
      <c r="K6" s="10"/>
      <c r="L6" s="10"/>
      <c r="M6" s="10"/>
      <c r="N6" s="6"/>
    </row>
    <row r="7" spans="1:14" ht="14.25" customHeight="1">
      <c r="A7" s="6">
        <v>1</v>
      </c>
      <c r="B7" s="9" t="s">
        <v>23</v>
      </c>
      <c r="C7" s="6" t="s">
        <v>24</v>
      </c>
      <c r="D7" s="6" t="s">
        <v>25</v>
      </c>
      <c r="E7" s="10">
        <v>75.1</v>
      </c>
      <c r="F7" s="10">
        <v>82.9</v>
      </c>
      <c r="G7" s="10">
        <f>E7+F7</f>
        <v>158</v>
      </c>
      <c r="H7" s="10"/>
      <c r="I7" s="10">
        <f>G7+H7</f>
        <v>158</v>
      </c>
      <c r="J7" s="10">
        <f>I7/2*0.6</f>
        <v>47.4</v>
      </c>
      <c r="K7" s="10">
        <v>78.36</v>
      </c>
      <c r="L7" s="10">
        <f>K7*0.4</f>
        <v>31.344</v>
      </c>
      <c r="M7" s="10">
        <f>J7+L7</f>
        <v>78.744</v>
      </c>
      <c r="N7" s="6" t="s">
        <v>18</v>
      </c>
    </row>
    <row r="8" spans="1:14" ht="14.25" customHeight="1">
      <c r="A8" s="6">
        <v>2</v>
      </c>
      <c r="B8" s="9" t="s">
        <v>23</v>
      </c>
      <c r="C8" s="6" t="s">
        <v>26</v>
      </c>
      <c r="D8" s="6" t="s">
        <v>27</v>
      </c>
      <c r="E8" s="10">
        <v>67</v>
      </c>
      <c r="F8" s="10">
        <v>70.8</v>
      </c>
      <c r="G8" s="10">
        <f>E8+F8</f>
        <v>137.8</v>
      </c>
      <c r="H8" s="10"/>
      <c r="I8" s="10">
        <f>G8+H8</f>
        <v>137.8</v>
      </c>
      <c r="J8" s="10">
        <f>I8/2*0.6</f>
        <v>41.34</v>
      </c>
      <c r="K8" s="10">
        <v>80.74</v>
      </c>
      <c r="L8" s="10">
        <f>K8*0.4</f>
        <v>32.296</v>
      </c>
      <c r="M8" s="10">
        <f>J8+L8</f>
        <v>73.636</v>
      </c>
      <c r="N8" s="6" t="s">
        <v>18</v>
      </c>
    </row>
    <row r="9" spans="1:14" ht="14.25" customHeight="1">
      <c r="A9" s="6">
        <v>3</v>
      </c>
      <c r="B9" s="9" t="s">
        <v>23</v>
      </c>
      <c r="C9" s="6" t="s">
        <v>28</v>
      </c>
      <c r="D9" s="6" t="s">
        <v>29</v>
      </c>
      <c r="E9" s="10">
        <v>64</v>
      </c>
      <c r="F9" s="10">
        <v>71.6</v>
      </c>
      <c r="G9" s="10">
        <f>E9+F9</f>
        <v>135.6</v>
      </c>
      <c r="H9" s="10"/>
      <c r="I9" s="10">
        <f>G9+H9</f>
        <v>135.6</v>
      </c>
      <c r="J9" s="10">
        <f>I9/2*0.6</f>
        <v>40.68</v>
      </c>
      <c r="K9" s="10">
        <v>80.06</v>
      </c>
      <c r="L9" s="10">
        <f>K9*0.4</f>
        <v>32.024</v>
      </c>
      <c r="M9" s="10">
        <f>J9+L9</f>
        <v>72.70400000000001</v>
      </c>
      <c r="N9" s="6" t="s">
        <v>18</v>
      </c>
    </row>
    <row r="10" spans="1:14" ht="14.25" customHeight="1">
      <c r="A10" s="6">
        <v>4</v>
      </c>
      <c r="B10" s="9" t="s">
        <v>23</v>
      </c>
      <c r="C10" s="6" t="s">
        <v>30</v>
      </c>
      <c r="D10" s="6" t="s">
        <v>31</v>
      </c>
      <c r="E10" s="10">
        <v>69.6</v>
      </c>
      <c r="F10" s="10">
        <v>66</v>
      </c>
      <c r="G10" s="10">
        <f>E10+F10</f>
        <v>135.6</v>
      </c>
      <c r="H10" s="10"/>
      <c r="I10" s="10">
        <f>G10+H10</f>
        <v>135.6</v>
      </c>
      <c r="J10" s="10">
        <f>I10/2*0.6</f>
        <v>40.68</v>
      </c>
      <c r="K10" s="10">
        <v>76.78</v>
      </c>
      <c r="L10" s="10">
        <f>K10*0.4</f>
        <v>30.712000000000003</v>
      </c>
      <c r="M10" s="10">
        <f>J10+L10</f>
        <v>71.392</v>
      </c>
      <c r="N10" s="6" t="s">
        <v>18</v>
      </c>
    </row>
    <row r="11" spans="1:14" ht="14.25" customHeight="1">
      <c r="A11" s="11"/>
      <c r="B11" s="9"/>
      <c r="C11" s="6"/>
      <c r="D11" s="6"/>
      <c r="E11" s="10"/>
      <c r="F11" s="10"/>
      <c r="G11" s="10"/>
      <c r="H11" s="10"/>
      <c r="I11" s="10"/>
      <c r="J11" s="10"/>
      <c r="K11" s="10"/>
      <c r="L11" s="10"/>
      <c r="M11" s="10"/>
      <c r="N11" s="6"/>
    </row>
    <row r="12" spans="1:14" ht="14.25" customHeight="1">
      <c r="A12" s="6">
        <v>1</v>
      </c>
      <c r="B12" s="9" t="s">
        <v>32</v>
      </c>
      <c r="C12" s="6" t="s">
        <v>33</v>
      </c>
      <c r="D12" s="6" t="s">
        <v>34</v>
      </c>
      <c r="E12" s="10">
        <v>69</v>
      </c>
      <c r="F12" s="10">
        <v>69.4</v>
      </c>
      <c r="G12" s="10">
        <v>138.4</v>
      </c>
      <c r="H12" s="10"/>
      <c r="I12" s="10">
        <v>138.4</v>
      </c>
      <c r="J12" s="10">
        <f>I12/2*0.6</f>
        <v>41.52</v>
      </c>
      <c r="K12" s="10">
        <v>76.68</v>
      </c>
      <c r="L12" s="10">
        <f>K12*0.4</f>
        <v>30.672000000000004</v>
      </c>
      <c r="M12" s="10">
        <f>J12+L12</f>
        <v>72.19200000000001</v>
      </c>
      <c r="N12" s="6"/>
    </row>
    <row r="13" spans="1:14" ht="14.25" customHeight="1">
      <c r="A13" s="6">
        <v>2</v>
      </c>
      <c r="B13" s="9" t="s">
        <v>32</v>
      </c>
      <c r="C13" s="6" t="s">
        <v>35</v>
      </c>
      <c r="D13" s="6" t="s">
        <v>36</v>
      </c>
      <c r="E13" s="10">
        <v>70.9</v>
      </c>
      <c r="F13" s="10">
        <v>66.3</v>
      </c>
      <c r="G13" s="10">
        <v>137.2</v>
      </c>
      <c r="H13" s="10"/>
      <c r="I13" s="10">
        <v>137.2</v>
      </c>
      <c r="J13" s="10">
        <f>I13/2*0.6</f>
        <v>41.16</v>
      </c>
      <c r="K13" s="10">
        <v>77.44</v>
      </c>
      <c r="L13" s="10">
        <f>K13*0.4</f>
        <v>30.976</v>
      </c>
      <c r="M13" s="10">
        <f>J13+L13</f>
        <v>72.136</v>
      </c>
      <c r="N13" s="6"/>
    </row>
    <row r="14" spans="1:14" ht="14.25" customHeight="1">
      <c r="A14" s="6">
        <v>3</v>
      </c>
      <c r="B14" s="9" t="s">
        <v>32</v>
      </c>
      <c r="C14" s="6" t="s">
        <v>37</v>
      </c>
      <c r="D14" s="6" t="s">
        <v>38</v>
      </c>
      <c r="E14" s="10">
        <v>67.2</v>
      </c>
      <c r="F14" s="10">
        <v>71</v>
      </c>
      <c r="G14" s="10">
        <v>138.2</v>
      </c>
      <c r="H14" s="10"/>
      <c r="I14" s="10">
        <v>138.2</v>
      </c>
      <c r="J14" s="10">
        <f>I14/2*0.6</f>
        <v>41.459999999999994</v>
      </c>
      <c r="K14" s="10">
        <v>0</v>
      </c>
      <c r="L14" s="10">
        <f>K14*0.4</f>
        <v>0</v>
      </c>
      <c r="M14" s="10">
        <f>J14+L14</f>
        <v>41.459999999999994</v>
      </c>
      <c r="N14" s="6"/>
    </row>
    <row r="15" spans="1:14" ht="14.25" customHeight="1">
      <c r="A15" s="11"/>
      <c r="B15" s="9"/>
      <c r="C15" s="6"/>
      <c r="D15" s="6"/>
      <c r="E15" s="10"/>
      <c r="F15" s="10"/>
      <c r="G15" s="10"/>
      <c r="H15" s="10"/>
      <c r="I15" s="10"/>
      <c r="J15" s="10"/>
      <c r="K15" s="10"/>
      <c r="L15" s="10"/>
      <c r="M15" s="10"/>
      <c r="N15" s="6"/>
    </row>
    <row r="16" spans="1:14" ht="14.25" customHeight="1">
      <c r="A16" s="6">
        <v>1</v>
      </c>
      <c r="B16" s="9" t="s">
        <v>39</v>
      </c>
      <c r="C16" s="6" t="s">
        <v>40</v>
      </c>
      <c r="D16" s="6" t="s">
        <v>41</v>
      </c>
      <c r="E16" s="10">
        <v>70.7</v>
      </c>
      <c r="F16" s="10">
        <v>76.3</v>
      </c>
      <c r="G16" s="10">
        <f>E16+F16</f>
        <v>147</v>
      </c>
      <c r="H16" s="10"/>
      <c r="I16" s="10">
        <f>G16+H16</f>
        <v>147</v>
      </c>
      <c r="J16" s="10">
        <f>I16/2*0.6</f>
        <v>44.1</v>
      </c>
      <c r="K16" s="10">
        <v>77.34</v>
      </c>
      <c r="L16" s="10">
        <f>K16*0.4</f>
        <v>30.936000000000003</v>
      </c>
      <c r="M16" s="10">
        <f>J16+L16</f>
        <v>75.036</v>
      </c>
      <c r="N16" s="6" t="s">
        <v>18</v>
      </c>
    </row>
    <row r="17" spans="1:14" ht="14.25" customHeight="1">
      <c r="A17" s="6">
        <v>2</v>
      </c>
      <c r="B17" s="9" t="s">
        <v>39</v>
      </c>
      <c r="C17" s="6" t="s">
        <v>42</v>
      </c>
      <c r="D17" s="6" t="s">
        <v>43</v>
      </c>
      <c r="E17" s="10">
        <v>67.4</v>
      </c>
      <c r="F17" s="10">
        <v>75.2</v>
      </c>
      <c r="G17" s="10">
        <f>E17+F17</f>
        <v>142.60000000000002</v>
      </c>
      <c r="H17" s="10"/>
      <c r="I17" s="10">
        <f>G17+H17</f>
        <v>142.60000000000002</v>
      </c>
      <c r="J17" s="10">
        <f>I17/2*0.6</f>
        <v>42.78000000000001</v>
      </c>
      <c r="K17" s="10">
        <v>78.88</v>
      </c>
      <c r="L17" s="10">
        <f>K17*0.4</f>
        <v>31.552</v>
      </c>
      <c r="M17" s="10">
        <f>J17+L17</f>
        <v>74.33200000000001</v>
      </c>
      <c r="N17" s="6" t="s">
        <v>18</v>
      </c>
    </row>
    <row r="18" spans="1:14" ht="14.25" customHeight="1">
      <c r="A18" s="6"/>
      <c r="B18" s="9"/>
      <c r="C18" s="6"/>
      <c r="D18" s="6"/>
      <c r="E18" s="10"/>
      <c r="F18" s="10"/>
      <c r="G18" s="10"/>
      <c r="H18" s="10"/>
      <c r="I18" s="10"/>
      <c r="J18" s="10"/>
      <c r="K18" s="10"/>
      <c r="L18" s="10"/>
      <c r="M18" s="10"/>
      <c r="N18" s="6"/>
    </row>
    <row r="19" spans="1:14" ht="14.25" customHeight="1">
      <c r="A19" s="6">
        <v>1</v>
      </c>
      <c r="B19" s="9" t="s">
        <v>44</v>
      </c>
      <c r="C19" s="6" t="s">
        <v>45</v>
      </c>
      <c r="D19" s="6" t="s">
        <v>46</v>
      </c>
      <c r="E19" s="10">
        <v>76.3</v>
      </c>
      <c r="F19" s="10">
        <v>82.9</v>
      </c>
      <c r="G19" s="10">
        <f>E19+F19</f>
        <v>159.2</v>
      </c>
      <c r="H19" s="10"/>
      <c r="I19" s="10">
        <f>G19+H19</f>
        <v>159.2</v>
      </c>
      <c r="J19" s="10">
        <f>I19/2*0.6</f>
        <v>47.76</v>
      </c>
      <c r="K19" s="10">
        <v>78.54</v>
      </c>
      <c r="L19" s="10">
        <f>K19*0.4</f>
        <v>31.416000000000004</v>
      </c>
      <c r="M19" s="10">
        <f>J19+L19</f>
        <v>79.176</v>
      </c>
      <c r="N19" s="6" t="s">
        <v>18</v>
      </c>
    </row>
    <row r="20" spans="1:14" ht="14.25" customHeight="1">
      <c r="A20" s="6">
        <v>2</v>
      </c>
      <c r="B20" s="9" t="s">
        <v>44</v>
      </c>
      <c r="C20" s="6" t="s">
        <v>47</v>
      </c>
      <c r="D20" s="6" t="s">
        <v>48</v>
      </c>
      <c r="E20" s="10">
        <v>62.9</v>
      </c>
      <c r="F20" s="10">
        <v>77.3</v>
      </c>
      <c r="G20" s="10">
        <f>E20+F20</f>
        <v>140.2</v>
      </c>
      <c r="H20" s="10"/>
      <c r="I20" s="10">
        <f>G20+H20</f>
        <v>140.2</v>
      </c>
      <c r="J20" s="10">
        <f>I20/2*0.6</f>
        <v>42.059999999999995</v>
      </c>
      <c r="K20" s="10">
        <v>78.36</v>
      </c>
      <c r="L20" s="10">
        <f>K20*0.4</f>
        <v>31.344</v>
      </c>
      <c r="M20" s="10">
        <f>J20+L20</f>
        <v>73.404</v>
      </c>
      <c r="N20" s="6" t="s">
        <v>18</v>
      </c>
    </row>
    <row r="21" spans="1:14" ht="14.25" customHeight="1">
      <c r="A21" s="6">
        <v>3</v>
      </c>
      <c r="B21" s="9" t="s">
        <v>44</v>
      </c>
      <c r="C21" s="6" t="s">
        <v>49</v>
      </c>
      <c r="D21" s="6" t="s">
        <v>50</v>
      </c>
      <c r="E21" s="10">
        <v>74</v>
      </c>
      <c r="F21" s="10">
        <v>66.2</v>
      </c>
      <c r="G21" s="10">
        <f>E21+F21</f>
        <v>140.2</v>
      </c>
      <c r="H21" s="10"/>
      <c r="I21" s="10">
        <f>G21+H21</f>
        <v>140.2</v>
      </c>
      <c r="J21" s="10">
        <f>I21/2*0.6</f>
        <v>42.059999999999995</v>
      </c>
      <c r="K21" s="10">
        <v>77.48</v>
      </c>
      <c r="L21" s="10">
        <f>K21*0.4</f>
        <v>30.992000000000004</v>
      </c>
      <c r="M21" s="10">
        <f>J21+L21</f>
        <v>73.05199999999999</v>
      </c>
      <c r="N21" s="6" t="s">
        <v>18</v>
      </c>
    </row>
    <row r="22" spans="1:14" ht="14.25" customHeight="1">
      <c r="A22" s="6">
        <v>4</v>
      </c>
      <c r="B22" s="9" t="s">
        <v>44</v>
      </c>
      <c r="C22" s="6" t="s">
        <v>51</v>
      </c>
      <c r="D22" s="6" t="s">
        <v>52</v>
      </c>
      <c r="E22" s="10">
        <v>66</v>
      </c>
      <c r="F22" s="10">
        <v>74.9</v>
      </c>
      <c r="G22" s="10">
        <f>E22+F22</f>
        <v>140.9</v>
      </c>
      <c r="H22" s="10"/>
      <c r="I22" s="10">
        <f>G22+H22</f>
        <v>140.9</v>
      </c>
      <c r="J22" s="10">
        <f>I22/2*0.6</f>
        <v>42.27</v>
      </c>
      <c r="K22" s="10">
        <v>76.46</v>
      </c>
      <c r="L22" s="10">
        <f>K22*0.4</f>
        <v>30.584</v>
      </c>
      <c r="M22" s="10">
        <f>J22+L22</f>
        <v>72.854</v>
      </c>
      <c r="N22" s="6" t="s">
        <v>18</v>
      </c>
    </row>
    <row r="23" spans="1:14" ht="14.25" customHeight="1">
      <c r="A23" s="11"/>
      <c r="B23" s="9"/>
      <c r="C23" s="6"/>
      <c r="D23" s="6"/>
      <c r="E23" s="10"/>
      <c r="F23" s="10"/>
      <c r="G23" s="10"/>
      <c r="H23" s="10"/>
      <c r="I23" s="10"/>
      <c r="J23" s="10"/>
      <c r="K23" s="10"/>
      <c r="L23" s="10"/>
      <c r="M23" s="10"/>
      <c r="N23" s="6"/>
    </row>
    <row r="24" spans="1:14" ht="14.25" customHeight="1">
      <c r="A24" s="6">
        <v>1</v>
      </c>
      <c r="B24" s="9" t="s">
        <v>53</v>
      </c>
      <c r="C24" s="6" t="s">
        <v>54</v>
      </c>
      <c r="D24" s="6" t="s">
        <v>55</v>
      </c>
      <c r="E24" s="10">
        <v>68.4</v>
      </c>
      <c r="F24" s="10">
        <v>69.4</v>
      </c>
      <c r="G24" s="10">
        <f>E24+F24</f>
        <v>137.8</v>
      </c>
      <c r="H24" s="10"/>
      <c r="I24" s="10">
        <f>G24+H24</f>
        <v>137.8</v>
      </c>
      <c r="J24" s="10">
        <f>I24/2*0.6</f>
        <v>41.34</v>
      </c>
      <c r="K24" s="10">
        <v>80.96</v>
      </c>
      <c r="L24" s="10">
        <f>K24*0.4</f>
        <v>32.384</v>
      </c>
      <c r="M24" s="10">
        <f>J24+L24</f>
        <v>73.724</v>
      </c>
      <c r="N24" s="6" t="s">
        <v>18</v>
      </c>
    </row>
    <row r="25" spans="1:14" ht="14.25" customHeight="1">
      <c r="A25" s="6">
        <v>2</v>
      </c>
      <c r="B25" s="9" t="s">
        <v>53</v>
      </c>
      <c r="C25" s="6" t="s">
        <v>56</v>
      </c>
      <c r="D25" s="6" t="s">
        <v>57</v>
      </c>
      <c r="E25" s="10">
        <v>65.4</v>
      </c>
      <c r="F25" s="10">
        <v>67.2</v>
      </c>
      <c r="G25" s="10">
        <f>E25+F25</f>
        <v>132.60000000000002</v>
      </c>
      <c r="H25" s="10">
        <v>4</v>
      </c>
      <c r="I25" s="10">
        <f>G25+H25</f>
        <v>136.60000000000002</v>
      </c>
      <c r="J25" s="10">
        <f>I25/2*0.6</f>
        <v>40.980000000000004</v>
      </c>
      <c r="K25" s="10">
        <v>74.88</v>
      </c>
      <c r="L25" s="10">
        <f>K25*0.4</f>
        <v>29.951999999999998</v>
      </c>
      <c r="M25" s="10">
        <f>J25+L25</f>
        <v>70.932</v>
      </c>
      <c r="N25" s="6" t="s">
        <v>18</v>
      </c>
    </row>
    <row r="26" spans="1:14" ht="14.25" customHeight="1">
      <c r="A26" s="6">
        <v>3</v>
      </c>
      <c r="B26" s="9" t="s">
        <v>53</v>
      </c>
      <c r="C26" s="6" t="s">
        <v>58</v>
      </c>
      <c r="D26" s="6" t="s">
        <v>59</v>
      </c>
      <c r="E26" s="10">
        <v>71.3</v>
      </c>
      <c r="F26" s="10">
        <v>68.4</v>
      </c>
      <c r="G26" s="10">
        <f>E26+F26</f>
        <v>139.7</v>
      </c>
      <c r="H26" s="10"/>
      <c r="I26" s="10">
        <f>G26+H26</f>
        <v>139.7</v>
      </c>
      <c r="J26" s="10">
        <f>I26/2*0.6</f>
        <v>41.91</v>
      </c>
      <c r="K26" s="10">
        <v>0</v>
      </c>
      <c r="L26" s="10">
        <f>K26*0.4</f>
        <v>0</v>
      </c>
      <c r="M26" s="10">
        <f>J26+L26</f>
        <v>41.91</v>
      </c>
      <c r="N26" s="6" t="s">
        <v>18</v>
      </c>
    </row>
    <row r="27" spans="1:14" ht="14.25" customHeight="1">
      <c r="A27" s="11"/>
      <c r="B27" s="9"/>
      <c r="C27" s="6"/>
      <c r="D27" s="6"/>
      <c r="E27" s="10"/>
      <c r="F27" s="10"/>
      <c r="G27" s="10"/>
      <c r="H27" s="10"/>
      <c r="I27" s="10"/>
      <c r="J27" s="10"/>
      <c r="K27" s="10"/>
      <c r="L27" s="10"/>
      <c r="M27" s="10"/>
      <c r="N27" s="6"/>
    </row>
    <row r="28" spans="1:14" ht="14.25" customHeight="1">
      <c r="A28" s="6">
        <v>1</v>
      </c>
      <c r="B28" s="9" t="s">
        <v>60</v>
      </c>
      <c r="C28" s="6" t="s">
        <v>61</v>
      </c>
      <c r="D28" s="6" t="s">
        <v>62</v>
      </c>
      <c r="E28" s="10">
        <v>73.8</v>
      </c>
      <c r="F28" s="10">
        <v>73.9</v>
      </c>
      <c r="G28" s="10">
        <f>E28+F28</f>
        <v>147.7</v>
      </c>
      <c r="H28" s="10"/>
      <c r="I28" s="10">
        <f>G28+H28</f>
        <v>147.7</v>
      </c>
      <c r="J28" s="10">
        <f>I28/2*0.6</f>
        <v>44.309999999999995</v>
      </c>
      <c r="K28" s="10">
        <v>79.36</v>
      </c>
      <c r="L28" s="10">
        <f>K28*0.4</f>
        <v>31.744</v>
      </c>
      <c r="M28" s="10">
        <f>J28+L28</f>
        <v>76.054</v>
      </c>
      <c r="N28" s="6" t="s">
        <v>18</v>
      </c>
    </row>
    <row r="29" spans="1:14" ht="14.25" customHeight="1">
      <c r="A29" s="6">
        <v>2</v>
      </c>
      <c r="B29" s="9" t="s">
        <v>60</v>
      </c>
      <c r="C29" s="6" t="s">
        <v>63</v>
      </c>
      <c r="D29" s="6" t="s">
        <v>64</v>
      </c>
      <c r="E29" s="10">
        <v>69</v>
      </c>
      <c r="F29" s="10">
        <v>75</v>
      </c>
      <c r="G29" s="10">
        <f>E29+F29</f>
        <v>144</v>
      </c>
      <c r="H29" s="10"/>
      <c r="I29" s="10">
        <f>G29+H29</f>
        <v>144</v>
      </c>
      <c r="J29" s="10">
        <f>I29/2*0.6</f>
        <v>43.199999999999996</v>
      </c>
      <c r="K29" s="10">
        <v>81.54</v>
      </c>
      <c r="L29" s="10">
        <f>K29*0.4</f>
        <v>32.61600000000001</v>
      </c>
      <c r="M29" s="10">
        <f>J29+L29</f>
        <v>75.816</v>
      </c>
      <c r="N29" s="6" t="s">
        <v>18</v>
      </c>
    </row>
    <row r="30" spans="1:14" ht="14.25" customHeight="1">
      <c r="A30" s="6">
        <v>3</v>
      </c>
      <c r="B30" s="9" t="s">
        <v>60</v>
      </c>
      <c r="C30" s="6" t="s">
        <v>65</v>
      </c>
      <c r="D30" s="6" t="s">
        <v>66</v>
      </c>
      <c r="E30" s="10">
        <v>70.6</v>
      </c>
      <c r="F30" s="10">
        <v>78.5</v>
      </c>
      <c r="G30" s="10">
        <f>E30+F30</f>
        <v>149.1</v>
      </c>
      <c r="H30" s="10"/>
      <c r="I30" s="10">
        <f>G30+H30</f>
        <v>149.1</v>
      </c>
      <c r="J30" s="10">
        <f>I30/2*0.6</f>
        <v>44.73</v>
      </c>
      <c r="K30" s="10">
        <v>0</v>
      </c>
      <c r="L30" s="10">
        <f>K30*0.4</f>
        <v>0</v>
      </c>
      <c r="M30" s="10">
        <f>J30+L30</f>
        <v>44.73</v>
      </c>
      <c r="N30" s="6" t="s">
        <v>18</v>
      </c>
    </row>
    <row r="31" spans="1:14" ht="14.25" customHeight="1">
      <c r="A31" s="11"/>
      <c r="B31" s="9"/>
      <c r="C31" s="6"/>
      <c r="D31" s="6"/>
      <c r="E31" s="10"/>
      <c r="F31" s="10"/>
      <c r="G31" s="10"/>
      <c r="H31" s="10"/>
      <c r="I31" s="10"/>
      <c r="J31" s="10"/>
      <c r="K31" s="10"/>
      <c r="L31" s="10"/>
      <c r="M31" s="10"/>
      <c r="N31" s="6"/>
    </row>
    <row r="32" spans="1:14" ht="14.25" customHeight="1">
      <c r="A32" s="6">
        <v>1</v>
      </c>
      <c r="B32" s="9" t="s">
        <v>67</v>
      </c>
      <c r="C32" s="6" t="s">
        <v>68</v>
      </c>
      <c r="D32" s="6" t="s">
        <v>69</v>
      </c>
      <c r="E32" s="10">
        <v>68.9</v>
      </c>
      <c r="F32" s="10">
        <v>68.7</v>
      </c>
      <c r="G32" s="10">
        <f>E32+F32</f>
        <v>137.60000000000002</v>
      </c>
      <c r="H32" s="10"/>
      <c r="I32" s="10">
        <f>G32+H32</f>
        <v>137.60000000000002</v>
      </c>
      <c r="J32" s="10">
        <f>I32/2*0.6</f>
        <v>41.28000000000001</v>
      </c>
      <c r="K32" s="10">
        <v>77.08</v>
      </c>
      <c r="L32" s="10">
        <f>K32*0.4</f>
        <v>30.832</v>
      </c>
      <c r="M32" s="10">
        <f>J32+L32</f>
        <v>72.11200000000001</v>
      </c>
      <c r="N32" s="6" t="s">
        <v>18</v>
      </c>
    </row>
    <row r="33" spans="1:14" ht="14.25" customHeight="1">
      <c r="A33" s="11">
        <v>2</v>
      </c>
      <c r="B33" s="9" t="s">
        <v>67</v>
      </c>
      <c r="C33" s="6" t="s">
        <v>70</v>
      </c>
      <c r="D33" s="6" t="s">
        <v>71</v>
      </c>
      <c r="E33" s="10">
        <v>73</v>
      </c>
      <c r="F33" s="10">
        <v>63.9</v>
      </c>
      <c r="G33" s="10">
        <f>E33+F33</f>
        <v>136.9</v>
      </c>
      <c r="H33" s="10"/>
      <c r="I33" s="10">
        <f>G33+H33</f>
        <v>136.9</v>
      </c>
      <c r="J33" s="10">
        <f>I33/2*0.6</f>
        <v>41.07</v>
      </c>
      <c r="K33" s="10">
        <v>76</v>
      </c>
      <c r="L33" s="10">
        <f>K33*0.4</f>
        <v>30.400000000000002</v>
      </c>
      <c r="M33" s="10">
        <f>J33+L33</f>
        <v>71.47</v>
      </c>
      <c r="N33" s="6" t="s">
        <v>18</v>
      </c>
    </row>
    <row r="34" spans="1:14" ht="14.25" customHeight="1">
      <c r="A34" s="11">
        <v>3</v>
      </c>
      <c r="B34" s="9" t="s">
        <v>67</v>
      </c>
      <c r="C34" s="6" t="s">
        <v>72</v>
      </c>
      <c r="D34" s="6" t="s">
        <v>73</v>
      </c>
      <c r="E34" s="10">
        <v>67.1</v>
      </c>
      <c r="F34" s="10">
        <v>69.3</v>
      </c>
      <c r="G34" s="10">
        <f>E34+F34</f>
        <v>136.39999999999998</v>
      </c>
      <c r="H34" s="10"/>
      <c r="I34" s="10">
        <f>G34+H34</f>
        <v>136.39999999999998</v>
      </c>
      <c r="J34" s="10">
        <f>I34/2*0.6</f>
        <v>40.919999999999995</v>
      </c>
      <c r="K34" s="10">
        <v>75.86</v>
      </c>
      <c r="L34" s="10">
        <f>K34*0.4</f>
        <v>30.344</v>
      </c>
      <c r="M34" s="10">
        <f>J34+L34</f>
        <v>71.264</v>
      </c>
      <c r="N34" s="6" t="s">
        <v>18</v>
      </c>
    </row>
    <row r="35" spans="1:14" ht="14.25" customHeight="1">
      <c r="A35" s="11"/>
      <c r="B35" s="9"/>
      <c r="C35" s="6"/>
      <c r="D35" s="6"/>
      <c r="E35" s="10"/>
      <c r="F35" s="10"/>
      <c r="G35" s="10"/>
      <c r="H35" s="10"/>
      <c r="I35" s="10"/>
      <c r="J35" s="10"/>
      <c r="K35" s="10"/>
      <c r="L35" s="10"/>
      <c r="M35" s="10"/>
      <c r="N35" s="6"/>
    </row>
    <row r="36" spans="1:14" ht="14.25" customHeight="1">
      <c r="A36" s="6">
        <v>1</v>
      </c>
      <c r="B36" s="9" t="s">
        <v>74</v>
      </c>
      <c r="C36" s="6" t="s">
        <v>75</v>
      </c>
      <c r="D36" s="6" t="s">
        <v>76</v>
      </c>
      <c r="E36" s="10">
        <v>65.8</v>
      </c>
      <c r="F36" s="10">
        <v>83</v>
      </c>
      <c r="G36" s="10">
        <f aca="true" t="shared" si="0" ref="G36:G43">E36+F36</f>
        <v>148.8</v>
      </c>
      <c r="H36" s="10"/>
      <c r="I36" s="10">
        <f aca="true" t="shared" si="1" ref="I36:I43">G36+H36</f>
        <v>148.8</v>
      </c>
      <c r="J36" s="10">
        <f aca="true" t="shared" si="2" ref="J36:J43">I36/2*0.6</f>
        <v>44.64</v>
      </c>
      <c r="K36" s="10">
        <v>79.72</v>
      </c>
      <c r="L36" s="10">
        <f aca="true" t="shared" si="3" ref="L36:L43">K36*0.4</f>
        <v>31.888</v>
      </c>
      <c r="M36" s="10">
        <f aca="true" t="shared" si="4" ref="M36:M43">J36+L36</f>
        <v>76.528</v>
      </c>
      <c r="N36" s="6" t="s">
        <v>18</v>
      </c>
    </row>
    <row r="37" spans="1:14" ht="14.25" customHeight="1">
      <c r="A37" s="6">
        <v>2</v>
      </c>
      <c r="B37" s="9" t="s">
        <v>74</v>
      </c>
      <c r="C37" s="6" t="s">
        <v>77</v>
      </c>
      <c r="D37" s="6" t="s">
        <v>78</v>
      </c>
      <c r="E37" s="10">
        <v>65.5</v>
      </c>
      <c r="F37" s="10">
        <v>74.9</v>
      </c>
      <c r="G37" s="10">
        <f t="shared" si="0"/>
        <v>140.4</v>
      </c>
      <c r="H37" s="10"/>
      <c r="I37" s="10">
        <f t="shared" si="1"/>
        <v>140.4</v>
      </c>
      <c r="J37" s="10">
        <f t="shared" si="2"/>
        <v>42.12</v>
      </c>
      <c r="K37" s="10">
        <v>78.36</v>
      </c>
      <c r="L37" s="10">
        <f t="shared" si="3"/>
        <v>31.344</v>
      </c>
      <c r="M37" s="10">
        <f t="shared" si="4"/>
        <v>73.464</v>
      </c>
      <c r="N37" s="6" t="s">
        <v>18</v>
      </c>
    </row>
    <row r="38" spans="1:14" ht="14.25" customHeight="1">
      <c r="A38" s="6">
        <v>3</v>
      </c>
      <c r="B38" s="9" t="s">
        <v>74</v>
      </c>
      <c r="C38" s="6" t="s">
        <v>79</v>
      </c>
      <c r="D38" s="6" t="s">
        <v>80</v>
      </c>
      <c r="E38" s="10">
        <v>67.5</v>
      </c>
      <c r="F38" s="10">
        <v>71</v>
      </c>
      <c r="G38" s="10">
        <f t="shared" si="0"/>
        <v>138.5</v>
      </c>
      <c r="H38" s="10"/>
      <c r="I38" s="10">
        <f t="shared" si="1"/>
        <v>138.5</v>
      </c>
      <c r="J38" s="10">
        <f t="shared" si="2"/>
        <v>41.55</v>
      </c>
      <c r="K38" s="10">
        <v>78.08</v>
      </c>
      <c r="L38" s="10">
        <f t="shared" si="3"/>
        <v>31.232</v>
      </c>
      <c r="M38" s="10">
        <f t="shared" si="4"/>
        <v>72.782</v>
      </c>
      <c r="N38" s="6" t="s">
        <v>18</v>
      </c>
    </row>
    <row r="39" spans="1:14" ht="14.25" customHeight="1">
      <c r="A39" s="6">
        <v>4</v>
      </c>
      <c r="B39" s="9" t="s">
        <v>74</v>
      </c>
      <c r="C39" s="6" t="s">
        <v>81</v>
      </c>
      <c r="D39" s="6" t="s">
        <v>82</v>
      </c>
      <c r="E39" s="10">
        <v>73</v>
      </c>
      <c r="F39" s="10">
        <v>66.9</v>
      </c>
      <c r="G39" s="10">
        <f t="shared" si="0"/>
        <v>139.9</v>
      </c>
      <c r="H39" s="10"/>
      <c r="I39" s="10">
        <f t="shared" si="1"/>
        <v>139.9</v>
      </c>
      <c r="J39" s="10">
        <f t="shared" si="2"/>
        <v>41.97</v>
      </c>
      <c r="K39" s="10">
        <v>74.92</v>
      </c>
      <c r="L39" s="10">
        <f t="shared" si="3"/>
        <v>29.968000000000004</v>
      </c>
      <c r="M39" s="10">
        <f t="shared" si="4"/>
        <v>71.938</v>
      </c>
      <c r="N39" s="6" t="s">
        <v>18</v>
      </c>
    </row>
    <row r="40" spans="1:14" ht="14.25">
      <c r="A40" s="6">
        <v>5</v>
      </c>
      <c r="B40" s="9" t="s">
        <v>74</v>
      </c>
      <c r="C40" s="6" t="s">
        <v>83</v>
      </c>
      <c r="D40" s="6" t="s">
        <v>84</v>
      </c>
      <c r="E40" s="10">
        <v>71.1</v>
      </c>
      <c r="F40" s="10">
        <v>64.5</v>
      </c>
      <c r="G40" s="10">
        <f t="shared" si="0"/>
        <v>135.6</v>
      </c>
      <c r="H40" s="10"/>
      <c r="I40" s="10">
        <f t="shared" si="1"/>
        <v>135.6</v>
      </c>
      <c r="J40" s="10">
        <f t="shared" si="2"/>
        <v>40.68</v>
      </c>
      <c r="K40" s="10">
        <v>75.54</v>
      </c>
      <c r="L40" s="10">
        <f t="shared" si="3"/>
        <v>30.216000000000005</v>
      </c>
      <c r="M40" s="10">
        <f t="shared" si="4"/>
        <v>70.896</v>
      </c>
      <c r="N40" s="6" t="s">
        <v>18</v>
      </c>
    </row>
    <row r="41" spans="1:14" ht="14.25" customHeight="1">
      <c r="A41" s="6">
        <v>6</v>
      </c>
      <c r="B41" s="9" t="s">
        <v>74</v>
      </c>
      <c r="C41" s="6" t="s">
        <v>85</v>
      </c>
      <c r="D41" s="6" t="s">
        <v>86</v>
      </c>
      <c r="E41" s="10">
        <v>68.4</v>
      </c>
      <c r="F41" s="10">
        <v>66.4</v>
      </c>
      <c r="G41" s="10">
        <f t="shared" si="0"/>
        <v>134.8</v>
      </c>
      <c r="H41" s="10"/>
      <c r="I41" s="10">
        <f t="shared" si="1"/>
        <v>134.8</v>
      </c>
      <c r="J41" s="10">
        <f t="shared" si="2"/>
        <v>40.440000000000005</v>
      </c>
      <c r="K41" s="10">
        <v>75.22</v>
      </c>
      <c r="L41" s="10">
        <f t="shared" si="3"/>
        <v>30.088</v>
      </c>
      <c r="M41" s="10">
        <f t="shared" si="4"/>
        <v>70.528</v>
      </c>
      <c r="N41" s="6" t="s">
        <v>18</v>
      </c>
    </row>
    <row r="42" spans="1:14" ht="14.25" customHeight="1">
      <c r="A42" s="6">
        <v>7</v>
      </c>
      <c r="B42" s="9" t="s">
        <v>74</v>
      </c>
      <c r="C42" s="6" t="s">
        <v>87</v>
      </c>
      <c r="D42" s="6" t="s">
        <v>88</v>
      </c>
      <c r="E42" s="10">
        <v>63.4</v>
      </c>
      <c r="F42" s="10">
        <v>70.8</v>
      </c>
      <c r="G42" s="10">
        <f t="shared" si="0"/>
        <v>134.2</v>
      </c>
      <c r="H42" s="10"/>
      <c r="I42" s="10">
        <f t="shared" si="1"/>
        <v>134.2</v>
      </c>
      <c r="J42" s="10">
        <f t="shared" si="2"/>
        <v>40.26</v>
      </c>
      <c r="K42" s="10">
        <v>74.24</v>
      </c>
      <c r="L42" s="10">
        <f t="shared" si="3"/>
        <v>29.695999999999998</v>
      </c>
      <c r="M42" s="10">
        <f t="shared" si="4"/>
        <v>69.95599999999999</v>
      </c>
      <c r="N42" s="6" t="s">
        <v>18</v>
      </c>
    </row>
    <row r="43" spans="1:14" ht="14.25" customHeight="1">
      <c r="A43" s="6">
        <v>8</v>
      </c>
      <c r="B43" s="9" t="s">
        <v>74</v>
      </c>
      <c r="C43" s="6" t="s">
        <v>89</v>
      </c>
      <c r="D43" s="6" t="s">
        <v>90</v>
      </c>
      <c r="E43" s="10">
        <v>70.1</v>
      </c>
      <c r="F43" s="10">
        <v>79.6</v>
      </c>
      <c r="G43" s="10">
        <f t="shared" si="0"/>
        <v>149.7</v>
      </c>
      <c r="H43" s="10"/>
      <c r="I43" s="10">
        <f t="shared" si="1"/>
        <v>149.7</v>
      </c>
      <c r="J43" s="10">
        <f t="shared" si="2"/>
        <v>44.91</v>
      </c>
      <c r="K43" s="10">
        <v>0</v>
      </c>
      <c r="L43" s="10">
        <f t="shared" si="3"/>
        <v>0</v>
      </c>
      <c r="M43" s="10">
        <f t="shared" si="4"/>
        <v>44.91</v>
      </c>
      <c r="N43" s="6" t="s">
        <v>18</v>
      </c>
    </row>
    <row r="44" spans="1:14" ht="14.25" customHeight="1">
      <c r="A44" s="11"/>
      <c r="B44" s="9"/>
      <c r="C44" s="6"/>
      <c r="D44" s="6"/>
      <c r="E44" s="10"/>
      <c r="F44" s="10"/>
      <c r="G44" s="10"/>
      <c r="H44" s="10"/>
      <c r="I44" s="10"/>
      <c r="J44" s="10"/>
      <c r="K44" s="10"/>
      <c r="L44" s="10"/>
      <c r="M44" s="10"/>
      <c r="N44" s="6"/>
    </row>
    <row r="45" spans="1:14" ht="14.25" customHeight="1">
      <c r="A45" s="6">
        <v>1</v>
      </c>
      <c r="B45" s="9" t="s">
        <v>91</v>
      </c>
      <c r="C45" s="6" t="s">
        <v>92</v>
      </c>
      <c r="D45" s="6" t="s">
        <v>93</v>
      </c>
      <c r="E45" s="10">
        <v>68.8</v>
      </c>
      <c r="F45" s="10">
        <v>71.5</v>
      </c>
      <c r="G45" s="10">
        <f aca="true" t="shared" si="5" ref="G45:G50">E45+F45</f>
        <v>140.3</v>
      </c>
      <c r="H45" s="10"/>
      <c r="I45" s="10">
        <f aca="true" t="shared" si="6" ref="I45:I50">G45+H45</f>
        <v>140.3</v>
      </c>
      <c r="J45" s="10">
        <f aca="true" t="shared" si="7" ref="J45:J50">I45/2*0.6</f>
        <v>42.09</v>
      </c>
      <c r="K45" s="10">
        <v>77.76</v>
      </c>
      <c r="L45" s="10">
        <f aca="true" t="shared" si="8" ref="L45:L50">K45*0.4</f>
        <v>31.104000000000003</v>
      </c>
      <c r="M45" s="10">
        <f aca="true" t="shared" si="9" ref="M45:M50">J45+L45</f>
        <v>73.194</v>
      </c>
      <c r="N45" s="6" t="s">
        <v>18</v>
      </c>
    </row>
    <row r="46" spans="1:14" ht="14.25" customHeight="1">
      <c r="A46" s="6">
        <v>2</v>
      </c>
      <c r="B46" s="9" t="s">
        <v>91</v>
      </c>
      <c r="C46" s="6" t="s">
        <v>94</v>
      </c>
      <c r="D46" s="6" t="s">
        <v>95</v>
      </c>
      <c r="E46" s="10">
        <v>68.2</v>
      </c>
      <c r="F46" s="10">
        <v>65.7</v>
      </c>
      <c r="G46" s="10">
        <f t="shared" si="5"/>
        <v>133.9</v>
      </c>
      <c r="H46" s="10"/>
      <c r="I46" s="10">
        <f t="shared" si="6"/>
        <v>133.9</v>
      </c>
      <c r="J46" s="10">
        <f t="shared" si="7"/>
        <v>40.17</v>
      </c>
      <c r="K46" s="10">
        <v>79.88</v>
      </c>
      <c r="L46" s="10">
        <f t="shared" si="8"/>
        <v>31.951999999999998</v>
      </c>
      <c r="M46" s="10">
        <f t="shared" si="9"/>
        <v>72.122</v>
      </c>
      <c r="N46" s="6" t="s">
        <v>18</v>
      </c>
    </row>
    <row r="47" spans="1:14" ht="14.25">
      <c r="A47" s="6">
        <v>3</v>
      </c>
      <c r="B47" s="9" t="s">
        <v>91</v>
      </c>
      <c r="C47" s="6" t="s">
        <v>96</v>
      </c>
      <c r="D47" s="6" t="s">
        <v>97</v>
      </c>
      <c r="E47" s="10">
        <v>74.2</v>
      </c>
      <c r="F47" s="10">
        <v>62.2</v>
      </c>
      <c r="G47" s="10">
        <f t="shared" si="5"/>
        <v>136.4</v>
      </c>
      <c r="H47" s="10"/>
      <c r="I47" s="10">
        <f t="shared" si="6"/>
        <v>136.4</v>
      </c>
      <c r="J47" s="10">
        <f t="shared" si="7"/>
        <v>40.92</v>
      </c>
      <c r="K47" s="10">
        <v>75.92</v>
      </c>
      <c r="L47" s="10">
        <f t="shared" si="8"/>
        <v>30.368000000000002</v>
      </c>
      <c r="M47" s="10">
        <f t="shared" si="9"/>
        <v>71.28800000000001</v>
      </c>
      <c r="N47" s="6" t="s">
        <v>18</v>
      </c>
    </row>
    <row r="48" spans="1:14" ht="14.25">
      <c r="A48" s="6">
        <v>4</v>
      </c>
      <c r="B48" s="9" t="s">
        <v>91</v>
      </c>
      <c r="C48" s="6" t="s">
        <v>98</v>
      </c>
      <c r="D48" s="6" t="s">
        <v>99</v>
      </c>
      <c r="E48" s="10">
        <v>65.6</v>
      </c>
      <c r="F48" s="10">
        <v>69.8</v>
      </c>
      <c r="G48" s="10">
        <f t="shared" si="5"/>
        <v>135.39999999999998</v>
      </c>
      <c r="H48" s="10"/>
      <c r="I48" s="10">
        <f t="shared" si="6"/>
        <v>135.39999999999998</v>
      </c>
      <c r="J48" s="10">
        <f t="shared" si="7"/>
        <v>40.61999999999999</v>
      </c>
      <c r="K48" s="10">
        <v>76.06</v>
      </c>
      <c r="L48" s="10">
        <f t="shared" si="8"/>
        <v>30.424000000000003</v>
      </c>
      <c r="M48" s="10">
        <f t="shared" si="9"/>
        <v>71.044</v>
      </c>
      <c r="N48" s="6" t="s">
        <v>18</v>
      </c>
    </row>
    <row r="49" spans="1:14" ht="14.25" customHeight="1">
      <c r="A49" s="6">
        <v>5</v>
      </c>
      <c r="B49" s="9" t="s">
        <v>91</v>
      </c>
      <c r="C49" s="6" t="s">
        <v>100</v>
      </c>
      <c r="D49" s="6" t="s">
        <v>101</v>
      </c>
      <c r="E49" s="10">
        <v>67</v>
      </c>
      <c r="F49" s="10">
        <v>66.8</v>
      </c>
      <c r="G49" s="10">
        <f t="shared" si="5"/>
        <v>133.8</v>
      </c>
      <c r="H49" s="10"/>
      <c r="I49" s="10">
        <f t="shared" si="6"/>
        <v>133.8</v>
      </c>
      <c r="J49" s="10">
        <f t="shared" si="7"/>
        <v>40.14</v>
      </c>
      <c r="K49" s="10">
        <v>75.88</v>
      </c>
      <c r="L49" s="10">
        <f t="shared" si="8"/>
        <v>30.352</v>
      </c>
      <c r="M49" s="10">
        <f t="shared" si="9"/>
        <v>70.492</v>
      </c>
      <c r="N49" s="6" t="s">
        <v>18</v>
      </c>
    </row>
    <row r="50" spans="1:14" ht="14.25" customHeight="1">
      <c r="A50" s="6">
        <v>6</v>
      </c>
      <c r="B50" s="9" t="s">
        <v>91</v>
      </c>
      <c r="C50" s="6" t="s">
        <v>102</v>
      </c>
      <c r="D50" s="6" t="s">
        <v>103</v>
      </c>
      <c r="E50" s="10">
        <v>69.9</v>
      </c>
      <c r="F50" s="10">
        <v>63.5</v>
      </c>
      <c r="G50" s="10">
        <f t="shared" si="5"/>
        <v>133.4</v>
      </c>
      <c r="H50" s="10"/>
      <c r="I50" s="10">
        <f t="shared" si="6"/>
        <v>133.4</v>
      </c>
      <c r="J50" s="10">
        <f t="shared" si="7"/>
        <v>40.02</v>
      </c>
      <c r="K50" s="10">
        <v>0</v>
      </c>
      <c r="L50" s="10">
        <f t="shared" si="8"/>
        <v>0</v>
      </c>
      <c r="M50" s="10">
        <f t="shared" si="9"/>
        <v>40.02</v>
      </c>
      <c r="N50" s="6" t="s">
        <v>104</v>
      </c>
    </row>
    <row r="51" spans="1:14" ht="14.25" customHeight="1">
      <c r="A51" s="11"/>
      <c r="B51" s="9"/>
      <c r="C51" s="6"/>
      <c r="D51" s="6"/>
      <c r="E51" s="10"/>
      <c r="F51" s="10"/>
      <c r="G51" s="10"/>
      <c r="H51" s="10"/>
      <c r="I51" s="10"/>
      <c r="J51" s="10"/>
      <c r="K51" s="10"/>
      <c r="L51" s="10"/>
      <c r="M51" s="10"/>
      <c r="N51" s="6"/>
    </row>
    <row r="52" spans="1:14" ht="14.25" customHeight="1">
      <c r="A52" s="6">
        <v>1</v>
      </c>
      <c r="B52" s="9" t="s">
        <v>105</v>
      </c>
      <c r="C52" s="6" t="s">
        <v>106</v>
      </c>
      <c r="D52" s="6" t="s">
        <v>107</v>
      </c>
      <c r="E52" s="10">
        <v>63.5</v>
      </c>
      <c r="F52" s="10">
        <v>76.5</v>
      </c>
      <c r="G52" s="10">
        <f>E52+F52</f>
        <v>140</v>
      </c>
      <c r="H52" s="10"/>
      <c r="I52" s="10">
        <f>G52+H52</f>
        <v>140</v>
      </c>
      <c r="J52" s="10">
        <f>I52/2*0.6</f>
        <v>42</v>
      </c>
      <c r="K52" s="10">
        <v>78.54</v>
      </c>
      <c r="L52" s="10">
        <f>K52*0.4</f>
        <v>31.416000000000004</v>
      </c>
      <c r="M52" s="10">
        <f>J52+L52</f>
        <v>73.416</v>
      </c>
      <c r="N52" s="6" t="s">
        <v>18</v>
      </c>
    </row>
    <row r="53" spans="1:14" ht="14.25" customHeight="1">
      <c r="A53" s="6">
        <v>2</v>
      </c>
      <c r="B53" s="9" t="s">
        <v>105</v>
      </c>
      <c r="C53" s="6" t="s">
        <v>108</v>
      </c>
      <c r="D53" s="6" t="s">
        <v>109</v>
      </c>
      <c r="E53" s="10">
        <v>70</v>
      </c>
      <c r="F53" s="10">
        <v>72</v>
      </c>
      <c r="G53" s="10">
        <f>E53+F53</f>
        <v>142</v>
      </c>
      <c r="H53" s="10"/>
      <c r="I53" s="10">
        <f>G53+H53</f>
        <v>142</v>
      </c>
      <c r="J53" s="10">
        <f>I53/2*0.6</f>
        <v>42.6</v>
      </c>
      <c r="K53" s="10">
        <v>75.78</v>
      </c>
      <c r="L53" s="10">
        <f>K53*0.4</f>
        <v>30.312</v>
      </c>
      <c r="M53" s="10">
        <f>J53+L53</f>
        <v>72.912</v>
      </c>
      <c r="N53" s="6" t="s">
        <v>18</v>
      </c>
    </row>
    <row r="54" spans="1:14" ht="14.25" customHeight="1">
      <c r="A54" s="6">
        <v>3</v>
      </c>
      <c r="B54" s="9" t="s">
        <v>105</v>
      </c>
      <c r="C54" s="6" t="s">
        <v>110</v>
      </c>
      <c r="D54" s="6" t="s">
        <v>111</v>
      </c>
      <c r="E54" s="10">
        <v>65.6</v>
      </c>
      <c r="F54" s="10">
        <v>73.3</v>
      </c>
      <c r="G54" s="10">
        <f>E54+F54</f>
        <v>138.89999999999998</v>
      </c>
      <c r="H54" s="10"/>
      <c r="I54" s="10">
        <f>G54+H54</f>
        <v>138.89999999999998</v>
      </c>
      <c r="J54" s="10">
        <f>I54/2*0.6</f>
        <v>41.669999999999995</v>
      </c>
      <c r="K54" s="10">
        <v>74.04</v>
      </c>
      <c r="L54" s="10">
        <f>K54*0.4</f>
        <v>29.616000000000003</v>
      </c>
      <c r="M54" s="10">
        <f>J54+L54</f>
        <v>71.286</v>
      </c>
      <c r="N54" s="6" t="s">
        <v>18</v>
      </c>
    </row>
    <row r="55" spans="1:14" ht="14.25" customHeight="1">
      <c r="A55" s="11"/>
      <c r="B55" s="9"/>
      <c r="C55" s="6"/>
      <c r="D55" s="6"/>
      <c r="E55" s="10"/>
      <c r="F55" s="10"/>
      <c r="G55" s="10"/>
      <c r="H55" s="10"/>
      <c r="I55" s="10"/>
      <c r="J55" s="10"/>
      <c r="K55" s="10"/>
      <c r="L55" s="10"/>
      <c r="M55" s="10"/>
      <c r="N55" s="6"/>
    </row>
    <row r="56" spans="1:14" ht="14.25" customHeight="1">
      <c r="A56" s="6">
        <v>1</v>
      </c>
      <c r="B56" s="9" t="s">
        <v>112</v>
      </c>
      <c r="C56" s="6" t="s">
        <v>113</v>
      </c>
      <c r="D56" s="6" t="s">
        <v>114</v>
      </c>
      <c r="E56" s="10">
        <v>68</v>
      </c>
      <c r="F56" s="10">
        <v>72.1</v>
      </c>
      <c r="G56" s="10">
        <f>E56+F56</f>
        <v>140.1</v>
      </c>
      <c r="H56" s="10"/>
      <c r="I56" s="10">
        <f>G56+H56</f>
        <v>140.1</v>
      </c>
      <c r="J56" s="10">
        <f>I56/2*0.6</f>
        <v>42.029999999999994</v>
      </c>
      <c r="K56" s="10">
        <v>76.28</v>
      </c>
      <c r="L56" s="10">
        <f>K56*0.4</f>
        <v>30.512</v>
      </c>
      <c r="M56" s="10">
        <f>J56+L56</f>
        <v>72.542</v>
      </c>
      <c r="N56" s="6" t="s">
        <v>18</v>
      </c>
    </row>
    <row r="57" spans="1:14" ht="14.25" customHeight="1">
      <c r="A57" s="6">
        <v>2</v>
      </c>
      <c r="B57" s="9" t="s">
        <v>112</v>
      </c>
      <c r="C57" s="6" t="s">
        <v>115</v>
      </c>
      <c r="D57" s="6" t="s">
        <v>116</v>
      </c>
      <c r="E57" s="10">
        <v>73.5</v>
      </c>
      <c r="F57" s="10">
        <v>69.6</v>
      </c>
      <c r="G57" s="10">
        <f>E57+F57</f>
        <v>143.1</v>
      </c>
      <c r="H57" s="10"/>
      <c r="I57" s="10">
        <f>G57+H57</f>
        <v>143.1</v>
      </c>
      <c r="J57" s="10">
        <f>I57/2*0.6</f>
        <v>42.93</v>
      </c>
      <c r="K57" s="10">
        <v>72.36</v>
      </c>
      <c r="L57" s="10">
        <f>K57*0.4</f>
        <v>28.944000000000003</v>
      </c>
      <c r="M57" s="10">
        <f>J57+L57</f>
        <v>71.874</v>
      </c>
      <c r="N57" s="6" t="s">
        <v>18</v>
      </c>
    </row>
    <row r="58" spans="1:14" ht="14.25" customHeight="1">
      <c r="A58" s="6">
        <v>3</v>
      </c>
      <c r="B58" s="9" t="s">
        <v>112</v>
      </c>
      <c r="C58" s="6" t="s">
        <v>117</v>
      </c>
      <c r="D58" s="6" t="s">
        <v>118</v>
      </c>
      <c r="E58" s="10">
        <v>66.4</v>
      </c>
      <c r="F58" s="10">
        <v>72.6</v>
      </c>
      <c r="G58" s="10">
        <f>E58+F58</f>
        <v>139</v>
      </c>
      <c r="H58" s="10"/>
      <c r="I58" s="10">
        <f>G58+H58</f>
        <v>139</v>
      </c>
      <c r="J58" s="10">
        <f>I58/2*0.6</f>
        <v>41.699999999999996</v>
      </c>
      <c r="K58" s="10">
        <v>0</v>
      </c>
      <c r="L58" s="10">
        <f>K58*0.4</f>
        <v>0</v>
      </c>
      <c r="M58" s="10">
        <f>J58+L58</f>
        <v>41.699999999999996</v>
      </c>
      <c r="N58" s="6" t="s">
        <v>18</v>
      </c>
    </row>
    <row r="59" spans="1:14" ht="14.25" customHeight="1">
      <c r="A59" s="11"/>
      <c r="B59" s="9"/>
      <c r="C59" s="6"/>
      <c r="D59" s="6"/>
      <c r="E59" s="10"/>
      <c r="F59" s="10"/>
      <c r="G59" s="10"/>
      <c r="H59" s="10"/>
      <c r="I59" s="10"/>
      <c r="J59" s="10"/>
      <c r="K59" s="10"/>
      <c r="L59" s="10"/>
      <c r="M59" s="10"/>
      <c r="N59" s="6"/>
    </row>
    <row r="60" spans="1:14" ht="14.25" customHeight="1">
      <c r="A60" s="6">
        <v>1</v>
      </c>
      <c r="B60" s="9" t="s">
        <v>119</v>
      </c>
      <c r="C60" s="6" t="s">
        <v>120</v>
      </c>
      <c r="D60" s="6" t="s">
        <v>121</v>
      </c>
      <c r="E60" s="10">
        <v>70.2</v>
      </c>
      <c r="F60" s="10">
        <v>77.1</v>
      </c>
      <c r="G60" s="10">
        <f>E60+F60</f>
        <v>147.3</v>
      </c>
      <c r="H60" s="10"/>
      <c r="I60" s="10">
        <f>G60+H60</f>
        <v>147.3</v>
      </c>
      <c r="J60" s="10">
        <f>I60/2*0.6</f>
        <v>44.190000000000005</v>
      </c>
      <c r="K60" s="10">
        <v>76.56</v>
      </c>
      <c r="L60" s="10">
        <f>K60*0.4</f>
        <v>30.624000000000002</v>
      </c>
      <c r="M60" s="10">
        <f>J60+L60</f>
        <v>74.81400000000001</v>
      </c>
      <c r="N60" s="6" t="s">
        <v>18</v>
      </c>
    </row>
    <row r="61" spans="1:14" ht="14.25" customHeight="1">
      <c r="A61" s="11">
        <v>2</v>
      </c>
      <c r="B61" s="9" t="s">
        <v>119</v>
      </c>
      <c r="C61" s="6" t="s">
        <v>122</v>
      </c>
      <c r="D61" s="6" t="s">
        <v>123</v>
      </c>
      <c r="E61" s="10">
        <v>66.5</v>
      </c>
      <c r="F61" s="10">
        <v>76.3</v>
      </c>
      <c r="G61" s="10">
        <f>E61+F61</f>
        <v>142.8</v>
      </c>
      <c r="H61" s="10"/>
      <c r="I61" s="10">
        <f>G61+H61</f>
        <v>142.8</v>
      </c>
      <c r="J61" s="10">
        <f>I61/2*0.6</f>
        <v>42.84</v>
      </c>
      <c r="K61" s="10">
        <v>75.84</v>
      </c>
      <c r="L61" s="10">
        <f>K61*0.4</f>
        <v>30.336000000000002</v>
      </c>
      <c r="M61" s="10">
        <f>J61+L61</f>
        <v>73.176</v>
      </c>
      <c r="N61" s="6" t="s">
        <v>18</v>
      </c>
    </row>
    <row r="62" spans="1:14" ht="14.25" customHeight="1">
      <c r="A62" s="11">
        <v>3</v>
      </c>
      <c r="B62" s="9" t="s">
        <v>119</v>
      </c>
      <c r="C62" s="6" t="s">
        <v>124</v>
      </c>
      <c r="D62" s="6" t="s">
        <v>125</v>
      </c>
      <c r="E62" s="10">
        <v>69.1</v>
      </c>
      <c r="F62" s="10">
        <v>72.8</v>
      </c>
      <c r="G62" s="10">
        <f>E62+F62</f>
        <v>141.89999999999998</v>
      </c>
      <c r="H62" s="10"/>
      <c r="I62" s="10">
        <f>G62+H62</f>
        <v>141.89999999999998</v>
      </c>
      <c r="J62" s="10">
        <f>I62/2*0.6</f>
        <v>42.56999999999999</v>
      </c>
      <c r="K62" s="10">
        <v>76</v>
      </c>
      <c r="L62" s="10">
        <f>K62*0.4</f>
        <v>30.400000000000002</v>
      </c>
      <c r="M62" s="10">
        <f>J62+L62</f>
        <v>72.97</v>
      </c>
      <c r="N62" s="6" t="s">
        <v>18</v>
      </c>
    </row>
    <row r="63" spans="1:14" ht="14.25" customHeight="1">
      <c r="A63" s="11"/>
      <c r="B63" s="9"/>
      <c r="C63" s="6"/>
      <c r="D63" s="6"/>
      <c r="E63" s="10"/>
      <c r="F63" s="10"/>
      <c r="G63" s="10"/>
      <c r="H63" s="10"/>
      <c r="I63" s="10"/>
      <c r="J63" s="10"/>
      <c r="K63" s="10"/>
      <c r="L63" s="10"/>
      <c r="M63" s="10"/>
      <c r="N63" s="6"/>
    </row>
    <row r="64" spans="1:14" ht="14.25" customHeight="1">
      <c r="A64" s="6">
        <v>1</v>
      </c>
      <c r="B64" s="9" t="s">
        <v>126</v>
      </c>
      <c r="C64" s="6" t="s">
        <v>127</v>
      </c>
      <c r="D64" s="6" t="s">
        <v>128</v>
      </c>
      <c r="E64" s="10">
        <v>78.1</v>
      </c>
      <c r="F64" s="10">
        <v>67.3</v>
      </c>
      <c r="G64" s="10">
        <f>E64+F64</f>
        <v>145.39999999999998</v>
      </c>
      <c r="H64" s="10"/>
      <c r="I64" s="10">
        <f>G64+H64</f>
        <v>145.39999999999998</v>
      </c>
      <c r="J64" s="10">
        <f>I64/2*0.6</f>
        <v>43.61999999999999</v>
      </c>
      <c r="K64" s="10">
        <v>80.52</v>
      </c>
      <c r="L64" s="10">
        <f>K64*0.4</f>
        <v>32.208</v>
      </c>
      <c r="M64" s="10">
        <f>J64+L64</f>
        <v>75.82799999999999</v>
      </c>
      <c r="N64" s="6" t="s">
        <v>18</v>
      </c>
    </row>
    <row r="65" spans="1:14" ht="14.25" customHeight="1">
      <c r="A65" s="6">
        <v>2</v>
      </c>
      <c r="B65" s="9" t="s">
        <v>126</v>
      </c>
      <c r="C65" s="6" t="s">
        <v>129</v>
      </c>
      <c r="D65" s="6" t="s">
        <v>130</v>
      </c>
      <c r="E65" s="10">
        <v>69.2</v>
      </c>
      <c r="F65" s="10">
        <v>61.6</v>
      </c>
      <c r="G65" s="10">
        <f>E65+F65</f>
        <v>130.8</v>
      </c>
      <c r="H65" s="10"/>
      <c r="I65" s="10">
        <f>G65+H65</f>
        <v>130.8</v>
      </c>
      <c r="J65" s="10">
        <f>I65/2*0.6</f>
        <v>39.24</v>
      </c>
      <c r="K65" s="10">
        <v>82.02</v>
      </c>
      <c r="L65" s="10">
        <f>K65*0.4</f>
        <v>32.808</v>
      </c>
      <c r="M65" s="10">
        <f>J65+L65</f>
        <v>72.048</v>
      </c>
      <c r="N65" s="6" t="s">
        <v>18</v>
      </c>
    </row>
    <row r="66" spans="1:14" ht="14.25" customHeight="1">
      <c r="A66" s="6">
        <v>3</v>
      </c>
      <c r="B66" s="9" t="s">
        <v>126</v>
      </c>
      <c r="C66" s="6" t="s">
        <v>131</v>
      </c>
      <c r="D66" s="6" t="s">
        <v>132</v>
      </c>
      <c r="E66" s="10">
        <v>70.5</v>
      </c>
      <c r="F66" s="10">
        <v>66.6</v>
      </c>
      <c r="G66" s="10">
        <f>E66+F66</f>
        <v>137.1</v>
      </c>
      <c r="H66" s="10"/>
      <c r="I66" s="10">
        <f>G66+H66</f>
        <v>137.1</v>
      </c>
      <c r="J66" s="10">
        <f>I66/2*0.6</f>
        <v>41.129999999999995</v>
      </c>
      <c r="K66" s="10">
        <v>74.04</v>
      </c>
      <c r="L66" s="10">
        <f>K66*0.4</f>
        <v>29.616000000000003</v>
      </c>
      <c r="M66" s="10">
        <f>J66+L66</f>
        <v>70.746</v>
      </c>
      <c r="N66" s="6" t="s">
        <v>18</v>
      </c>
    </row>
    <row r="67" spans="1:14" ht="14.25" customHeight="1">
      <c r="A67" s="11"/>
      <c r="B67" s="9"/>
      <c r="C67" s="6"/>
      <c r="D67" s="6"/>
      <c r="E67" s="10"/>
      <c r="F67" s="10"/>
      <c r="G67" s="10"/>
      <c r="H67" s="10"/>
      <c r="I67" s="10"/>
      <c r="J67" s="10"/>
      <c r="K67" s="10"/>
      <c r="L67" s="10"/>
      <c r="M67" s="10"/>
      <c r="N67" s="6"/>
    </row>
    <row r="68" spans="1:14" ht="14.25" customHeight="1">
      <c r="A68" s="6">
        <v>1</v>
      </c>
      <c r="B68" s="9" t="s">
        <v>133</v>
      </c>
      <c r="C68" s="6" t="s">
        <v>134</v>
      </c>
      <c r="D68" s="6" t="s">
        <v>135</v>
      </c>
      <c r="E68" s="10">
        <v>67.2</v>
      </c>
      <c r="F68" s="10">
        <v>71.8</v>
      </c>
      <c r="G68" s="10">
        <f>E68+F68</f>
        <v>139</v>
      </c>
      <c r="H68" s="10"/>
      <c r="I68" s="10">
        <f>G68+H68</f>
        <v>139</v>
      </c>
      <c r="J68" s="10">
        <f>I68/2*0.6</f>
        <v>41.699999999999996</v>
      </c>
      <c r="K68" s="10">
        <v>77.22</v>
      </c>
      <c r="L68" s="10">
        <f>K68*0.4</f>
        <v>30.888</v>
      </c>
      <c r="M68" s="10">
        <f>J68+L68</f>
        <v>72.588</v>
      </c>
      <c r="N68" s="6" t="s">
        <v>18</v>
      </c>
    </row>
    <row r="69" spans="1:14" ht="14.25" customHeight="1">
      <c r="A69" s="6">
        <v>2</v>
      </c>
      <c r="B69" s="9" t="s">
        <v>133</v>
      </c>
      <c r="C69" s="6" t="s">
        <v>136</v>
      </c>
      <c r="D69" s="6" t="s">
        <v>137</v>
      </c>
      <c r="E69" s="10">
        <v>68.6</v>
      </c>
      <c r="F69" s="10">
        <v>63.2</v>
      </c>
      <c r="G69" s="10">
        <f>E69+F69</f>
        <v>131.8</v>
      </c>
      <c r="H69" s="10"/>
      <c r="I69" s="10">
        <f>G69+H69</f>
        <v>131.8</v>
      </c>
      <c r="J69" s="10">
        <f>I69/2*0.6</f>
        <v>39.54</v>
      </c>
      <c r="K69" s="10">
        <v>81.2</v>
      </c>
      <c r="L69" s="10">
        <f>K69*0.4</f>
        <v>32.480000000000004</v>
      </c>
      <c r="M69" s="10">
        <f>J69+L69</f>
        <v>72.02000000000001</v>
      </c>
      <c r="N69" s="6" t="s">
        <v>18</v>
      </c>
    </row>
    <row r="70" spans="1:14" ht="14.25" customHeight="1">
      <c r="A70" s="6">
        <v>3</v>
      </c>
      <c r="B70" s="9" t="s">
        <v>133</v>
      </c>
      <c r="C70" s="6" t="s">
        <v>138</v>
      </c>
      <c r="D70" s="6" t="s">
        <v>139</v>
      </c>
      <c r="E70" s="10">
        <v>68.8</v>
      </c>
      <c r="F70" s="10">
        <v>63.2</v>
      </c>
      <c r="G70" s="10">
        <f>E70+F70</f>
        <v>132</v>
      </c>
      <c r="H70" s="10"/>
      <c r="I70" s="10">
        <f>G70+H70</f>
        <v>132</v>
      </c>
      <c r="J70" s="10">
        <f>I70/2*0.6</f>
        <v>39.6</v>
      </c>
      <c r="K70" s="10">
        <v>0</v>
      </c>
      <c r="L70" s="10">
        <f>K70*0.4</f>
        <v>0</v>
      </c>
      <c r="M70" s="10">
        <f>J70+L70</f>
        <v>39.6</v>
      </c>
      <c r="N70" s="6" t="s">
        <v>18</v>
      </c>
    </row>
    <row r="71" spans="1:14" ht="14.25" customHeight="1">
      <c r="A71" s="11"/>
      <c r="B71" s="9"/>
      <c r="C71" s="6"/>
      <c r="D71" s="6"/>
      <c r="E71" s="10"/>
      <c r="F71" s="10"/>
      <c r="G71" s="10"/>
      <c r="H71" s="10"/>
      <c r="I71" s="10"/>
      <c r="J71" s="10"/>
      <c r="K71" s="10"/>
      <c r="L71" s="10"/>
      <c r="M71" s="10"/>
      <c r="N71" s="6"/>
    </row>
    <row r="72" spans="1:14" ht="14.25" customHeight="1">
      <c r="A72" s="6">
        <v>1</v>
      </c>
      <c r="B72" s="9" t="s">
        <v>140</v>
      </c>
      <c r="C72" s="6" t="s">
        <v>141</v>
      </c>
      <c r="D72" s="6" t="s">
        <v>142</v>
      </c>
      <c r="E72" s="10">
        <v>68.8</v>
      </c>
      <c r="F72" s="10">
        <v>73.8</v>
      </c>
      <c r="G72" s="10">
        <f>E72+F72</f>
        <v>142.6</v>
      </c>
      <c r="H72" s="10"/>
      <c r="I72" s="10">
        <f>G72+H72</f>
        <v>142.6</v>
      </c>
      <c r="J72" s="10">
        <f>I72/2*0.6</f>
        <v>42.779999999999994</v>
      </c>
      <c r="K72" s="10">
        <v>80.28</v>
      </c>
      <c r="L72" s="10">
        <f>K72*0.4</f>
        <v>32.112</v>
      </c>
      <c r="M72" s="10">
        <f>J72+L72</f>
        <v>74.892</v>
      </c>
      <c r="N72" s="6" t="s">
        <v>18</v>
      </c>
    </row>
    <row r="73" spans="1:14" ht="14.25" customHeight="1">
      <c r="A73" s="11">
        <v>2</v>
      </c>
      <c r="B73" s="9" t="s">
        <v>140</v>
      </c>
      <c r="C73" s="6" t="s">
        <v>143</v>
      </c>
      <c r="D73" s="6" t="s">
        <v>144</v>
      </c>
      <c r="E73" s="10">
        <v>64.7</v>
      </c>
      <c r="F73" s="10">
        <v>75.8</v>
      </c>
      <c r="G73" s="10">
        <f>E73+F73</f>
        <v>140.5</v>
      </c>
      <c r="H73" s="10"/>
      <c r="I73" s="10">
        <f>G73+H73</f>
        <v>140.5</v>
      </c>
      <c r="J73" s="10">
        <f>I73/2*0.6</f>
        <v>42.15</v>
      </c>
      <c r="K73" s="10">
        <v>78.36</v>
      </c>
      <c r="L73" s="10">
        <f>K73*0.4</f>
        <v>31.344</v>
      </c>
      <c r="M73" s="10">
        <f>J73+L73</f>
        <v>73.494</v>
      </c>
      <c r="N73" s="6" t="s">
        <v>18</v>
      </c>
    </row>
    <row r="74" spans="1:14" ht="14.25">
      <c r="A74" s="11">
        <v>3</v>
      </c>
      <c r="B74" s="9" t="s">
        <v>140</v>
      </c>
      <c r="C74" s="6" t="s">
        <v>145</v>
      </c>
      <c r="D74" s="6" t="s">
        <v>146</v>
      </c>
      <c r="E74" s="10">
        <v>63.7</v>
      </c>
      <c r="F74" s="10">
        <v>75</v>
      </c>
      <c r="G74" s="10">
        <f>E74+F74</f>
        <v>138.7</v>
      </c>
      <c r="H74" s="10"/>
      <c r="I74" s="10">
        <f>G74+H74</f>
        <v>138.7</v>
      </c>
      <c r="J74" s="10">
        <f>I74/2*0.6</f>
        <v>41.60999999999999</v>
      </c>
      <c r="K74" s="10">
        <v>0</v>
      </c>
      <c r="L74" s="10">
        <f>K74*0.4</f>
        <v>0</v>
      </c>
      <c r="M74" s="10">
        <f>J74+L74</f>
        <v>41.60999999999999</v>
      </c>
      <c r="N74" s="6" t="s">
        <v>18</v>
      </c>
    </row>
    <row r="75" spans="1:14" ht="14.25" customHeight="1">
      <c r="A75" s="11"/>
      <c r="B75" s="9"/>
      <c r="C75" s="6"/>
      <c r="D75" s="6"/>
      <c r="E75" s="10"/>
      <c r="F75" s="10"/>
      <c r="G75" s="10"/>
      <c r="H75" s="10"/>
      <c r="I75" s="10"/>
      <c r="J75" s="10"/>
      <c r="K75" s="10"/>
      <c r="L75" s="10"/>
      <c r="M75" s="10"/>
      <c r="N75" s="6"/>
    </row>
    <row r="76" spans="1:14" ht="14.25" customHeight="1">
      <c r="A76" s="6">
        <v>1</v>
      </c>
      <c r="B76" s="9" t="s">
        <v>147</v>
      </c>
      <c r="C76" s="6" t="s">
        <v>148</v>
      </c>
      <c r="D76" s="6" t="s">
        <v>149</v>
      </c>
      <c r="E76" s="10">
        <v>73.2</v>
      </c>
      <c r="F76" s="10">
        <v>76.5</v>
      </c>
      <c r="G76" s="10">
        <f>E76+F76</f>
        <v>149.7</v>
      </c>
      <c r="H76" s="10"/>
      <c r="I76" s="10">
        <f>G76+H76</f>
        <v>149.7</v>
      </c>
      <c r="J76" s="10">
        <f>I76/2*0.6</f>
        <v>44.91</v>
      </c>
      <c r="K76" s="10">
        <v>80.84</v>
      </c>
      <c r="L76" s="10">
        <f>K76*0.4</f>
        <v>32.336000000000006</v>
      </c>
      <c r="M76" s="10">
        <f>J76+L76</f>
        <v>77.24600000000001</v>
      </c>
      <c r="N76" s="6" t="s">
        <v>18</v>
      </c>
    </row>
    <row r="77" spans="1:14" ht="14.25">
      <c r="A77" s="11">
        <v>2</v>
      </c>
      <c r="B77" s="9" t="s">
        <v>147</v>
      </c>
      <c r="C77" s="6" t="s">
        <v>150</v>
      </c>
      <c r="D77" s="6" t="s">
        <v>151</v>
      </c>
      <c r="E77" s="10">
        <v>70.5</v>
      </c>
      <c r="F77" s="10">
        <v>78.6</v>
      </c>
      <c r="G77" s="10">
        <f>E77+F77</f>
        <v>149.1</v>
      </c>
      <c r="H77" s="10"/>
      <c r="I77" s="10">
        <f>G77+H77</f>
        <v>149.1</v>
      </c>
      <c r="J77" s="10">
        <f>I77/2*0.6</f>
        <v>44.73</v>
      </c>
      <c r="K77" s="10">
        <v>75.68</v>
      </c>
      <c r="L77" s="10">
        <f>K77*0.4</f>
        <v>30.272000000000006</v>
      </c>
      <c r="M77" s="10">
        <f>J77+L77</f>
        <v>75.00200000000001</v>
      </c>
      <c r="N77" s="6" t="s">
        <v>18</v>
      </c>
    </row>
    <row r="78" spans="1:14" ht="14.25" customHeight="1">
      <c r="A78" s="11">
        <v>3</v>
      </c>
      <c r="B78" s="9" t="s">
        <v>147</v>
      </c>
      <c r="C78" s="6" t="s">
        <v>152</v>
      </c>
      <c r="D78" s="6" t="s">
        <v>153</v>
      </c>
      <c r="E78" s="10">
        <v>64.5</v>
      </c>
      <c r="F78" s="10">
        <v>77</v>
      </c>
      <c r="G78" s="10">
        <f>E78+F78</f>
        <v>141.5</v>
      </c>
      <c r="H78" s="10"/>
      <c r="I78" s="10">
        <f>G78+H78</f>
        <v>141.5</v>
      </c>
      <c r="J78" s="10">
        <f>I78/2*0.6</f>
        <v>42.449999999999996</v>
      </c>
      <c r="K78" s="10">
        <v>74.78</v>
      </c>
      <c r="L78" s="10">
        <f>K78*0.4</f>
        <v>29.912000000000003</v>
      </c>
      <c r="M78" s="10">
        <f>J78+L78</f>
        <v>72.362</v>
      </c>
      <c r="N78" s="6" t="s">
        <v>18</v>
      </c>
    </row>
    <row r="79" spans="1:14" ht="14.25" customHeight="1">
      <c r="A79" s="11"/>
      <c r="B79" s="9"/>
      <c r="C79" s="6"/>
      <c r="D79" s="6"/>
      <c r="E79" s="10"/>
      <c r="F79" s="10"/>
      <c r="G79" s="10"/>
      <c r="H79" s="10"/>
      <c r="I79" s="10"/>
      <c r="J79" s="10"/>
      <c r="K79" s="10"/>
      <c r="L79" s="10"/>
      <c r="M79" s="10"/>
      <c r="N79" s="6"/>
    </row>
    <row r="80" spans="1:14" ht="14.25" customHeight="1">
      <c r="A80" s="6">
        <v>1</v>
      </c>
      <c r="B80" s="9" t="s">
        <v>154</v>
      </c>
      <c r="C80" s="6" t="s">
        <v>155</v>
      </c>
      <c r="D80" s="6" t="s">
        <v>156</v>
      </c>
      <c r="E80" s="10">
        <v>72.8</v>
      </c>
      <c r="F80" s="10">
        <v>77.9</v>
      </c>
      <c r="G80" s="10">
        <f aca="true" t="shared" si="10" ref="G80:G88">E80+F80</f>
        <v>150.7</v>
      </c>
      <c r="H80" s="10"/>
      <c r="I80" s="10">
        <f aca="true" t="shared" si="11" ref="I80:I88">G80+H80</f>
        <v>150.7</v>
      </c>
      <c r="J80" s="10">
        <f aca="true" t="shared" si="12" ref="J80:J88">I80/2*0.6</f>
        <v>45.209999999999994</v>
      </c>
      <c r="K80" s="10">
        <v>79.34</v>
      </c>
      <c r="L80" s="10">
        <f aca="true" t="shared" si="13" ref="L80:L88">K80*0.4</f>
        <v>31.736000000000004</v>
      </c>
      <c r="M80" s="10">
        <f aca="true" t="shared" si="14" ref="M80:M88">J80+L80</f>
        <v>76.946</v>
      </c>
      <c r="N80" s="6" t="s">
        <v>18</v>
      </c>
    </row>
    <row r="81" spans="1:14" ht="14.25" customHeight="1">
      <c r="A81" s="6">
        <v>2</v>
      </c>
      <c r="B81" s="9" t="s">
        <v>154</v>
      </c>
      <c r="C81" s="6" t="s">
        <v>157</v>
      </c>
      <c r="D81" s="6" t="s">
        <v>158</v>
      </c>
      <c r="E81" s="10">
        <v>73.2</v>
      </c>
      <c r="F81" s="10">
        <v>78.5</v>
      </c>
      <c r="G81" s="10">
        <f t="shared" si="10"/>
        <v>151.7</v>
      </c>
      <c r="H81" s="10"/>
      <c r="I81" s="10">
        <f t="shared" si="11"/>
        <v>151.7</v>
      </c>
      <c r="J81" s="10">
        <f t="shared" si="12"/>
        <v>45.51</v>
      </c>
      <c r="K81" s="10">
        <v>78.4</v>
      </c>
      <c r="L81" s="10">
        <f t="shared" si="13"/>
        <v>31.360000000000003</v>
      </c>
      <c r="M81" s="10">
        <f t="shared" si="14"/>
        <v>76.87</v>
      </c>
      <c r="N81" s="6" t="s">
        <v>18</v>
      </c>
    </row>
    <row r="82" spans="1:14" ht="14.25" customHeight="1">
      <c r="A82" s="6">
        <v>3</v>
      </c>
      <c r="B82" s="9" t="s">
        <v>154</v>
      </c>
      <c r="C82" s="6" t="s">
        <v>159</v>
      </c>
      <c r="D82" s="6" t="s">
        <v>160</v>
      </c>
      <c r="E82" s="10">
        <v>75.2</v>
      </c>
      <c r="F82" s="10">
        <v>69.1</v>
      </c>
      <c r="G82" s="10">
        <f t="shared" si="10"/>
        <v>144.3</v>
      </c>
      <c r="H82" s="10"/>
      <c r="I82" s="10">
        <f t="shared" si="11"/>
        <v>144.3</v>
      </c>
      <c r="J82" s="10">
        <f t="shared" si="12"/>
        <v>43.29</v>
      </c>
      <c r="K82" s="10">
        <v>81.12</v>
      </c>
      <c r="L82" s="10">
        <f t="shared" si="13"/>
        <v>32.448</v>
      </c>
      <c r="M82" s="10">
        <f t="shared" si="14"/>
        <v>75.738</v>
      </c>
      <c r="N82" s="6" t="s">
        <v>18</v>
      </c>
    </row>
    <row r="83" spans="1:14" ht="14.25" customHeight="1">
      <c r="A83" s="6">
        <v>4</v>
      </c>
      <c r="B83" s="9" t="s">
        <v>154</v>
      </c>
      <c r="C83" s="6" t="s">
        <v>161</v>
      </c>
      <c r="D83" s="6" t="s">
        <v>162</v>
      </c>
      <c r="E83" s="10">
        <v>68.4</v>
      </c>
      <c r="F83" s="10">
        <v>77.6</v>
      </c>
      <c r="G83" s="10">
        <f t="shared" si="10"/>
        <v>146</v>
      </c>
      <c r="H83" s="10"/>
      <c r="I83" s="10">
        <f t="shared" si="11"/>
        <v>146</v>
      </c>
      <c r="J83" s="10">
        <f t="shared" si="12"/>
        <v>43.8</v>
      </c>
      <c r="K83" s="10">
        <v>78.62</v>
      </c>
      <c r="L83" s="10">
        <f t="shared" si="13"/>
        <v>31.448000000000004</v>
      </c>
      <c r="M83" s="10">
        <f t="shared" si="14"/>
        <v>75.248</v>
      </c>
      <c r="N83" s="6" t="s">
        <v>18</v>
      </c>
    </row>
    <row r="84" spans="1:14" ht="14.25" customHeight="1">
      <c r="A84" s="6">
        <v>5</v>
      </c>
      <c r="B84" s="9" t="s">
        <v>154</v>
      </c>
      <c r="C84" s="6" t="s">
        <v>163</v>
      </c>
      <c r="D84" s="6" t="s">
        <v>164</v>
      </c>
      <c r="E84" s="10">
        <v>68.1</v>
      </c>
      <c r="F84" s="10">
        <v>76.4</v>
      </c>
      <c r="G84" s="10">
        <f t="shared" si="10"/>
        <v>144.5</v>
      </c>
      <c r="H84" s="10"/>
      <c r="I84" s="10">
        <f t="shared" si="11"/>
        <v>144.5</v>
      </c>
      <c r="J84" s="10">
        <f t="shared" si="12"/>
        <v>43.35</v>
      </c>
      <c r="K84" s="10">
        <v>79.58</v>
      </c>
      <c r="L84" s="10">
        <f t="shared" si="13"/>
        <v>31.832</v>
      </c>
      <c r="M84" s="10">
        <f t="shared" si="14"/>
        <v>75.182</v>
      </c>
      <c r="N84" s="6" t="s">
        <v>18</v>
      </c>
    </row>
    <row r="85" spans="1:14" ht="14.25" customHeight="1">
      <c r="A85" s="6">
        <v>6</v>
      </c>
      <c r="B85" s="9" t="s">
        <v>154</v>
      </c>
      <c r="C85" s="6" t="s">
        <v>165</v>
      </c>
      <c r="D85" s="6" t="s">
        <v>166</v>
      </c>
      <c r="E85" s="10">
        <v>71.3</v>
      </c>
      <c r="F85" s="10">
        <v>70.1</v>
      </c>
      <c r="G85" s="10">
        <f t="shared" si="10"/>
        <v>141.39999999999998</v>
      </c>
      <c r="H85" s="10"/>
      <c r="I85" s="10">
        <f t="shared" si="11"/>
        <v>141.39999999999998</v>
      </c>
      <c r="J85" s="10">
        <f t="shared" si="12"/>
        <v>42.419999999999995</v>
      </c>
      <c r="K85" s="10">
        <v>80.78</v>
      </c>
      <c r="L85" s="10">
        <f t="shared" si="13"/>
        <v>32.312000000000005</v>
      </c>
      <c r="M85" s="10">
        <f t="shared" si="14"/>
        <v>74.732</v>
      </c>
      <c r="N85" s="6" t="s">
        <v>18</v>
      </c>
    </row>
    <row r="86" spans="1:14" ht="14.25" customHeight="1">
      <c r="A86" s="6">
        <v>7</v>
      </c>
      <c r="B86" s="9" t="s">
        <v>154</v>
      </c>
      <c r="C86" s="6" t="s">
        <v>167</v>
      </c>
      <c r="D86" s="6" t="s">
        <v>168</v>
      </c>
      <c r="E86" s="10">
        <v>73.9</v>
      </c>
      <c r="F86" s="10">
        <v>68.6</v>
      </c>
      <c r="G86" s="10">
        <f t="shared" si="10"/>
        <v>142.5</v>
      </c>
      <c r="H86" s="10"/>
      <c r="I86" s="10">
        <f t="shared" si="11"/>
        <v>142.5</v>
      </c>
      <c r="J86" s="10">
        <f t="shared" si="12"/>
        <v>42.75</v>
      </c>
      <c r="K86" s="10">
        <v>76.14</v>
      </c>
      <c r="L86" s="10">
        <f t="shared" si="13"/>
        <v>30.456000000000003</v>
      </c>
      <c r="M86" s="10">
        <f t="shared" si="14"/>
        <v>73.206</v>
      </c>
      <c r="N86" s="6" t="s">
        <v>18</v>
      </c>
    </row>
    <row r="87" spans="1:14" ht="14.25" customHeight="1">
      <c r="A87" s="6">
        <v>8</v>
      </c>
      <c r="B87" s="9" t="s">
        <v>154</v>
      </c>
      <c r="C87" s="6" t="s">
        <v>169</v>
      </c>
      <c r="D87" s="6" t="s">
        <v>170</v>
      </c>
      <c r="E87" s="10">
        <v>66.1</v>
      </c>
      <c r="F87" s="10">
        <v>73.3</v>
      </c>
      <c r="G87" s="10">
        <f t="shared" si="10"/>
        <v>139.39999999999998</v>
      </c>
      <c r="H87" s="10"/>
      <c r="I87" s="10">
        <f t="shared" si="11"/>
        <v>139.39999999999998</v>
      </c>
      <c r="J87" s="10">
        <f t="shared" si="12"/>
        <v>41.81999999999999</v>
      </c>
      <c r="K87" s="10">
        <v>77</v>
      </c>
      <c r="L87" s="10">
        <f t="shared" si="13"/>
        <v>30.8</v>
      </c>
      <c r="M87" s="10">
        <f t="shared" si="14"/>
        <v>72.61999999999999</v>
      </c>
      <c r="N87" s="6" t="s">
        <v>18</v>
      </c>
    </row>
    <row r="88" spans="1:14" ht="14.25" customHeight="1">
      <c r="A88" s="6">
        <v>9</v>
      </c>
      <c r="B88" s="9" t="s">
        <v>154</v>
      </c>
      <c r="C88" s="6" t="s">
        <v>171</v>
      </c>
      <c r="D88" s="6" t="s">
        <v>172</v>
      </c>
      <c r="E88" s="10">
        <v>69.3</v>
      </c>
      <c r="F88" s="10">
        <v>69.5</v>
      </c>
      <c r="G88" s="10">
        <f t="shared" si="10"/>
        <v>138.8</v>
      </c>
      <c r="H88" s="10"/>
      <c r="I88" s="10">
        <f t="shared" si="11"/>
        <v>138.8</v>
      </c>
      <c r="J88" s="10">
        <f t="shared" si="12"/>
        <v>41.64</v>
      </c>
      <c r="K88" s="10">
        <v>75.04</v>
      </c>
      <c r="L88" s="10">
        <f t="shared" si="13"/>
        <v>30.016000000000005</v>
      </c>
      <c r="M88" s="10">
        <f t="shared" si="14"/>
        <v>71.656</v>
      </c>
      <c r="N88" s="6" t="s">
        <v>18</v>
      </c>
    </row>
    <row r="89" spans="1:14" ht="14.25" customHeight="1">
      <c r="A89" s="11"/>
      <c r="B89" s="9"/>
      <c r="C89" s="6"/>
      <c r="D89" s="6"/>
      <c r="E89" s="10"/>
      <c r="F89" s="10"/>
      <c r="G89" s="10"/>
      <c r="H89" s="10"/>
      <c r="I89" s="10"/>
      <c r="J89" s="10"/>
      <c r="K89" s="10"/>
      <c r="L89" s="10"/>
      <c r="M89" s="10"/>
      <c r="N89" s="6"/>
    </row>
    <row r="90" spans="1:14" ht="14.25" customHeight="1">
      <c r="A90" s="6">
        <v>1</v>
      </c>
      <c r="B90" s="9" t="s">
        <v>173</v>
      </c>
      <c r="C90" s="6" t="s">
        <v>174</v>
      </c>
      <c r="D90" s="6" t="s">
        <v>175</v>
      </c>
      <c r="E90" s="10">
        <v>74.8</v>
      </c>
      <c r="F90" s="10">
        <v>71.8</v>
      </c>
      <c r="G90" s="10">
        <f>E90+F90</f>
        <v>146.6</v>
      </c>
      <c r="H90" s="10"/>
      <c r="I90" s="10">
        <f>G90+H90</f>
        <v>146.6</v>
      </c>
      <c r="J90" s="10">
        <f>I90/2*0.6</f>
        <v>43.98</v>
      </c>
      <c r="K90" s="10">
        <v>78.66</v>
      </c>
      <c r="L90" s="10">
        <f>K90*0.4</f>
        <v>31.464</v>
      </c>
      <c r="M90" s="10">
        <f>J90+L90</f>
        <v>75.44399999999999</v>
      </c>
      <c r="N90" s="6" t="s">
        <v>18</v>
      </c>
    </row>
    <row r="91" spans="1:14" ht="14.25" customHeight="1">
      <c r="A91" s="6">
        <v>2</v>
      </c>
      <c r="B91" s="9" t="s">
        <v>173</v>
      </c>
      <c r="C91" s="6" t="s">
        <v>176</v>
      </c>
      <c r="D91" s="6" t="s">
        <v>177</v>
      </c>
      <c r="E91" s="10">
        <v>65.1</v>
      </c>
      <c r="F91" s="10">
        <v>76.3</v>
      </c>
      <c r="G91" s="10">
        <f>E91+F91</f>
        <v>141.39999999999998</v>
      </c>
      <c r="H91" s="10"/>
      <c r="I91" s="10">
        <f>G91+H91</f>
        <v>141.39999999999998</v>
      </c>
      <c r="J91" s="10">
        <f>I91/2*0.6</f>
        <v>42.419999999999995</v>
      </c>
      <c r="K91" s="10">
        <v>81.54</v>
      </c>
      <c r="L91" s="10">
        <f>K91*0.4</f>
        <v>32.61600000000001</v>
      </c>
      <c r="M91" s="10">
        <f>J91+L91</f>
        <v>75.036</v>
      </c>
      <c r="N91" s="6" t="s">
        <v>18</v>
      </c>
    </row>
    <row r="92" spans="1:14" ht="14.25" customHeight="1">
      <c r="A92" s="6">
        <v>3</v>
      </c>
      <c r="B92" s="9" t="s">
        <v>173</v>
      </c>
      <c r="C92" s="6" t="s">
        <v>178</v>
      </c>
      <c r="D92" s="6" t="s">
        <v>179</v>
      </c>
      <c r="E92" s="10">
        <v>80.3</v>
      </c>
      <c r="F92" s="10">
        <v>65.2</v>
      </c>
      <c r="G92" s="10">
        <f>E92+F92</f>
        <v>145.5</v>
      </c>
      <c r="H92" s="10"/>
      <c r="I92" s="10">
        <f>G92+H92</f>
        <v>145.5</v>
      </c>
      <c r="J92" s="10">
        <f>I92/2*0.6</f>
        <v>43.65</v>
      </c>
      <c r="K92" s="10">
        <v>77.28</v>
      </c>
      <c r="L92" s="10">
        <f>K92*0.4</f>
        <v>30.912000000000003</v>
      </c>
      <c r="M92" s="10">
        <f>J92+L92</f>
        <v>74.562</v>
      </c>
      <c r="N92" s="6" t="s">
        <v>18</v>
      </c>
    </row>
    <row r="93" spans="1:14" ht="14.25" customHeight="1">
      <c r="A93" s="6">
        <v>4</v>
      </c>
      <c r="B93" s="9" t="s">
        <v>173</v>
      </c>
      <c r="C93" s="6" t="s">
        <v>180</v>
      </c>
      <c r="D93" s="6" t="s">
        <v>181</v>
      </c>
      <c r="E93" s="10">
        <v>68.1</v>
      </c>
      <c r="F93" s="10">
        <v>79.1</v>
      </c>
      <c r="G93" s="10">
        <f>E93+F93</f>
        <v>147.2</v>
      </c>
      <c r="H93" s="10"/>
      <c r="I93" s="10">
        <f>G93+H93</f>
        <v>147.2</v>
      </c>
      <c r="J93" s="10">
        <f>I93/2*0.6</f>
        <v>44.16</v>
      </c>
      <c r="K93" s="10">
        <v>71.98</v>
      </c>
      <c r="L93" s="10">
        <f>K93*0.4</f>
        <v>28.792</v>
      </c>
      <c r="M93" s="10">
        <f>J93+L93</f>
        <v>72.952</v>
      </c>
      <c r="N93" s="6" t="s">
        <v>18</v>
      </c>
    </row>
    <row r="94" spans="1:14" ht="14.25" customHeight="1">
      <c r="A94" s="6">
        <v>5</v>
      </c>
      <c r="B94" s="9" t="s">
        <v>173</v>
      </c>
      <c r="C94" s="6" t="s">
        <v>182</v>
      </c>
      <c r="D94" s="6" t="s">
        <v>183</v>
      </c>
      <c r="E94" s="10">
        <v>61.1</v>
      </c>
      <c r="F94" s="10">
        <v>75.9</v>
      </c>
      <c r="G94" s="10">
        <f>E94+F94</f>
        <v>137</v>
      </c>
      <c r="H94" s="10"/>
      <c r="I94" s="10">
        <f>G94+H94</f>
        <v>137</v>
      </c>
      <c r="J94" s="10">
        <f>I94/2*0.6</f>
        <v>41.1</v>
      </c>
      <c r="K94" s="10">
        <v>77.6</v>
      </c>
      <c r="L94" s="10">
        <f>K94*0.4</f>
        <v>31.04</v>
      </c>
      <c r="M94" s="10">
        <f>J94+L94</f>
        <v>72.14</v>
      </c>
      <c r="N94" s="6" t="s">
        <v>18</v>
      </c>
    </row>
    <row r="95" spans="1:14" ht="14.25" customHeight="1">
      <c r="A95" s="11"/>
      <c r="B95" s="9"/>
      <c r="C95" s="6"/>
      <c r="D95" s="6"/>
      <c r="E95" s="10"/>
      <c r="F95" s="10"/>
      <c r="G95" s="10"/>
      <c r="H95" s="10"/>
      <c r="I95" s="10"/>
      <c r="J95" s="10"/>
      <c r="K95" s="10"/>
      <c r="L95" s="10"/>
      <c r="M95" s="10"/>
      <c r="N95" s="6"/>
    </row>
    <row r="96" spans="1:14" ht="14.25" customHeight="1">
      <c r="A96" s="6">
        <v>1</v>
      </c>
      <c r="B96" s="9" t="s">
        <v>184</v>
      </c>
      <c r="C96" s="6" t="s">
        <v>185</v>
      </c>
      <c r="D96" s="6" t="s">
        <v>186</v>
      </c>
      <c r="E96" s="10">
        <v>71.2</v>
      </c>
      <c r="F96" s="10">
        <v>76.2</v>
      </c>
      <c r="G96" s="10">
        <f>E96+F96</f>
        <v>147.4</v>
      </c>
      <c r="H96" s="10"/>
      <c r="I96" s="10">
        <f>G96+H96</f>
        <v>147.4</v>
      </c>
      <c r="J96" s="10">
        <f>I96/2*0.6</f>
        <v>44.22</v>
      </c>
      <c r="K96" s="10">
        <v>75.98</v>
      </c>
      <c r="L96" s="10">
        <f>K96*0.4</f>
        <v>30.392000000000003</v>
      </c>
      <c r="M96" s="10">
        <f>J96+L96</f>
        <v>74.612</v>
      </c>
      <c r="N96" s="6" t="s">
        <v>18</v>
      </c>
    </row>
    <row r="97" spans="1:14" ht="14.25" customHeight="1">
      <c r="A97" s="11">
        <v>2</v>
      </c>
      <c r="B97" s="9" t="s">
        <v>184</v>
      </c>
      <c r="C97" s="6" t="s">
        <v>187</v>
      </c>
      <c r="D97" s="6" t="s">
        <v>188</v>
      </c>
      <c r="E97" s="10">
        <v>69.6</v>
      </c>
      <c r="F97" s="10">
        <v>73.6</v>
      </c>
      <c r="G97" s="10">
        <f>E97+F97</f>
        <v>143.2</v>
      </c>
      <c r="H97" s="10"/>
      <c r="I97" s="10">
        <f>G97+H97</f>
        <v>143.2</v>
      </c>
      <c r="J97" s="10">
        <f>I97/2*0.6</f>
        <v>42.959999999999994</v>
      </c>
      <c r="K97" s="10">
        <v>78.68</v>
      </c>
      <c r="L97" s="10">
        <f>K97*0.4</f>
        <v>31.472000000000005</v>
      </c>
      <c r="M97" s="10">
        <f>J97+L97</f>
        <v>74.432</v>
      </c>
      <c r="N97" s="6" t="s">
        <v>18</v>
      </c>
    </row>
    <row r="98" spans="1:14" ht="14.25" customHeight="1">
      <c r="A98" s="11">
        <v>3</v>
      </c>
      <c r="B98" s="9" t="s">
        <v>184</v>
      </c>
      <c r="C98" s="6" t="s">
        <v>189</v>
      </c>
      <c r="D98" s="6" t="s">
        <v>190</v>
      </c>
      <c r="E98" s="10">
        <v>67.1</v>
      </c>
      <c r="F98" s="10">
        <v>73.4</v>
      </c>
      <c r="G98" s="10">
        <f>E98+F98</f>
        <v>140.5</v>
      </c>
      <c r="H98" s="10"/>
      <c r="I98" s="10">
        <f>G98+H98</f>
        <v>140.5</v>
      </c>
      <c r="J98" s="10">
        <f>I98/2*0.6</f>
        <v>42.15</v>
      </c>
      <c r="K98" s="10">
        <v>73.66</v>
      </c>
      <c r="L98" s="10">
        <f>K98*0.4</f>
        <v>29.464</v>
      </c>
      <c r="M98" s="10">
        <f>J98+L98</f>
        <v>71.614</v>
      </c>
      <c r="N98" s="6" t="s">
        <v>18</v>
      </c>
    </row>
    <row r="99" spans="1:14" ht="14.25" customHeight="1">
      <c r="A99" s="11"/>
      <c r="B99" s="9"/>
      <c r="C99" s="6"/>
      <c r="D99" s="6"/>
      <c r="E99" s="10"/>
      <c r="F99" s="10"/>
      <c r="G99" s="10"/>
      <c r="H99" s="10"/>
      <c r="I99" s="10"/>
      <c r="J99" s="10"/>
      <c r="K99" s="10"/>
      <c r="L99" s="10"/>
      <c r="M99" s="10"/>
      <c r="N99" s="6"/>
    </row>
    <row r="100" spans="1:14" ht="14.25" customHeight="1">
      <c r="A100" s="6">
        <v>1</v>
      </c>
      <c r="B100" s="9" t="s">
        <v>191</v>
      </c>
      <c r="C100" s="6" t="s">
        <v>192</v>
      </c>
      <c r="D100" s="6" t="s">
        <v>193</v>
      </c>
      <c r="E100" s="10">
        <v>66.5</v>
      </c>
      <c r="F100" s="10">
        <v>62.2</v>
      </c>
      <c r="G100" s="10">
        <f>E100+F100</f>
        <v>128.7</v>
      </c>
      <c r="H100" s="10"/>
      <c r="I100" s="10">
        <f>G100+H100</f>
        <v>128.7</v>
      </c>
      <c r="J100" s="10">
        <f>I100/2*0.6</f>
        <v>38.60999999999999</v>
      </c>
      <c r="K100" s="10">
        <v>75.9</v>
      </c>
      <c r="L100" s="10">
        <f>K100*0.4</f>
        <v>30.360000000000003</v>
      </c>
      <c r="M100" s="10">
        <f>J100+L100</f>
        <v>68.97</v>
      </c>
      <c r="N100" s="6" t="s">
        <v>18</v>
      </c>
    </row>
    <row r="101" spans="1:14" ht="14.25" customHeight="1">
      <c r="A101" s="11">
        <v>2</v>
      </c>
      <c r="B101" s="9" t="s">
        <v>191</v>
      </c>
      <c r="C101" s="6" t="s">
        <v>194</v>
      </c>
      <c r="D101" s="6" t="s">
        <v>195</v>
      </c>
      <c r="E101" s="10">
        <v>59.7</v>
      </c>
      <c r="F101" s="10">
        <v>57.7</v>
      </c>
      <c r="G101" s="10">
        <f>E101+F101</f>
        <v>117.4</v>
      </c>
      <c r="H101" s="10"/>
      <c r="I101" s="10">
        <f>G101+H101</f>
        <v>117.4</v>
      </c>
      <c r="J101" s="10">
        <f>I101/2*0.6</f>
        <v>35.22</v>
      </c>
      <c r="K101" s="10">
        <v>74.02</v>
      </c>
      <c r="L101" s="10">
        <f>K101*0.4</f>
        <v>29.608</v>
      </c>
      <c r="M101" s="10">
        <f>J101+L101</f>
        <v>64.828</v>
      </c>
      <c r="N101" s="6" t="s">
        <v>18</v>
      </c>
    </row>
    <row r="102" spans="1:14" ht="14.25" customHeight="1">
      <c r="A102" s="11"/>
      <c r="B102" s="9"/>
      <c r="C102" s="6"/>
      <c r="D102" s="6"/>
      <c r="E102" s="10"/>
      <c r="F102" s="10"/>
      <c r="G102" s="10"/>
      <c r="H102" s="10"/>
      <c r="I102" s="10"/>
      <c r="J102" s="10"/>
      <c r="K102" s="10"/>
      <c r="L102" s="10"/>
      <c r="M102" s="10"/>
      <c r="N102" s="6"/>
    </row>
    <row r="103" spans="1:14" ht="14.25" customHeight="1">
      <c r="A103" s="6">
        <v>1</v>
      </c>
      <c r="B103" s="9" t="s">
        <v>196</v>
      </c>
      <c r="C103" s="6" t="s">
        <v>197</v>
      </c>
      <c r="D103" s="6" t="s">
        <v>198</v>
      </c>
      <c r="E103" s="10">
        <v>64.6</v>
      </c>
      <c r="F103" s="10">
        <v>71</v>
      </c>
      <c r="G103" s="10">
        <f>E103+F103</f>
        <v>135.6</v>
      </c>
      <c r="H103" s="10"/>
      <c r="I103" s="10">
        <f>G103+H103</f>
        <v>135.6</v>
      </c>
      <c r="J103" s="10">
        <f>I103/2*0.6</f>
        <v>40.68</v>
      </c>
      <c r="K103" s="10">
        <v>79.04</v>
      </c>
      <c r="L103" s="10">
        <f>K103*0.4</f>
        <v>31.616000000000003</v>
      </c>
      <c r="M103" s="10">
        <f>J103+L103</f>
        <v>72.296</v>
      </c>
      <c r="N103" s="6" t="s">
        <v>18</v>
      </c>
    </row>
    <row r="104" spans="1:14" ht="14.25" customHeight="1">
      <c r="A104" s="6">
        <v>2</v>
      </c>
      <c r="B104" s="9" t="s">
        <v>196</v>
      </c>
      <c r="C104" s="6" t="s">
        <v>199</v>
      </c>
      <c r="D104" s="6" t="s">
        <v>200</v>
      </c>
      <c r="E104" s="10">
        <v>74</v>
      </c>
      <c r="F104" s="10">
        <v>52.4</v>
      </c>
      <c r="G104" s="10">
        <f>E104+F104</f>
        <v>126.4</v>
      </c>
      <c r="H104" s="10"/>
      <c r="I104" s="10">
        <f>G104+H104</f>
        <v>126.4</v>
      </c>
      <c r="J104" s="10">
        <f>I104/2*0.6</f>
        <v>37.92</v>
      </c>
      <c r="K104" s="10">
        <v>74.96</v>
      </c>
      <c r="L104" s="10">
        <f>K104*0.4</f>
        <v>29.983999999999998</v>
      </c>
      <c r="M104" s="10">
        <f>J104+L104</f>
        <v>67.904</v>
      </c>
      <c r="N104" s="6" t="s">
        <v>18</v>
      </c>
    </row>
    <row r="105" spans="1:14" ht="14.25" customHeight="1">
      <c r="A105" s="6">
        <v>3</v>
      </c>
      <c r="B105" s="9" t="s">
        <v>196</v>
      </c>
      <c r="C105" s="6" t="s">
        <v>201</v>
      </c>
      <c r="D105" s="6" t="s">
        <v>202</v>
      </c>
      <c r="E105" s="10">
        <v>66.2</v>
      </c>
      <c r="F105" s="10">
        <v>62.8</v>
      </c>
      <c r="G105" s="10">
        <f>E105+F105</f>
        <v>129</v>
      </c>
      <c r="H105" s="10"/>
      <c r="I105" s="10">
        <f>G105+H105</f>
        <v>129</v>
      </c>
      <c r="J105" s="10">
        <f>I105/2*0.6</f>
        <v>38.699999999999996</v>
      </c>
      <c r="K105" s="10">
        <v>68.94</v>
      </c>
      <c r="L105" s="10">
        <f>K105*0.4</f>
        <v>27.576</v>
      </c>
      <c r="M105" s="10">
        <f>J105+L105</f>
        <v>66.276</v>
      </c>
      <c r="N105" s="6" t="s">
        <v>18</v>
      </c>
    </row>
    <row r="106" spans="1:14" ht="14.25" customHeight="1">
      <c r="A106" s="11"/>
      <c r="B106" s="9"/>
      <c r="C106" s="6"/>
      <c r="D106" s="6"/>
      <c r="E106" s="10"/>
      <c r="F106" s="10"/>
      <c r="G106" s="10"/>
      <c r="H106" s="10"/>
      <c r="I106" s="10"/>
      <c r="J106" s="10"/>
      <c r="K106" s="10"/>
      <c r="L106" s="10"/>
      <c r="M106" s="10"/>
      <c r="N106" s="6"/>
    </row>
    <row r="107" spans="1:14" ht="14.25" customHeight="1">
      <c r="A107" s="6">
        <v>1</v>
      </c>
      <c r="B107" s="9" t="s">
        <v>203</v>
      </c>
      <c r="C107" s="6" t="s">
        <v>204</v>
      </c>
      <c r="D107" s="6" t="s">
        <v>205</v>
      </c>
      <c r="E107" s="10">
        <v>71</v>
      </c>
      <c r="F107" s="10">
        <v>76.6</v>
      </c>
      <c r="G107" s="10">
        <f>E107+F107</f>
        <v>147.6</v>
      </c>
      <c r="H107" s="10"/>
      <c r="I107" s="10">
        <f>G107+H107</f>
        <v>147.6</v>
      </c>
      <c r="J107" s="10">
        <f>I107/2*0.6</f>
        <v>44.279999999999994</v>
      </c>
      <c r="K107" s="10">
        <v>77.14</v>
      </c>
      <c r="L107" s="10">
        <f>K107*0.4</f>
        <v>30.856</v>
      </c>
      <c r="M107" s="10">
        <f>J107+L107</f>
        <v>75.136</v>
      </c>
      <c r="N107" s="6" t="s">
        <v>18</v>
      </c>
    </row>
    <row r="108" spans="1:14" ht="14.25" customHeight="1">
      <c r="A108" s="6">
        <v>2</v>
      </c>
      <c r="B108" s="9" t="s">
        <v>203</v>
      </c>
      <c r="C108" s="6" t="s">
        <v>206</v>
      </c>
      <c r="D108" s="6" t="s">
        <v>207</v>
      </c>
      <c r="E108" s="10">
        <v>69</v>
      </c>
      <c r="F108" s="10">
        <v>76.3</v>
      </c>
      <c r="G108" s="10">
        <f>E108+F108</f>
        <v>145.3</v>
      </c>
      <c r="H108" s="10"/>
      <c r="I108" s="10">
        <f>G108+H108</f>
        <v>145.3</v>
      </c>
      <c r="J108" s="10">
        <f>I108/2*0.6</f>
        <v>43.59</v>
      </c>
      <c r="K108" s="10">
        <v>77</v>
      </c>
      <c r="L108" s="10">
        <f>K108*0.4</f>
        <v>30.8</v>
      </c>
      <c r="M108" s="10">
        <f>J108+L108</f>
        <v>74.39</v>
      </c>
      <c r="N108" s="6" t="s">
        <v>18</v>
      </c>
    </row>
    <row r="109" spans="1:14" ht="14.25" customHeight="1">
      <c r="A109" s="6">
        <v>3</v>
      </c>
      <c r="B109" s="9" t="s">
        <v>203</v>
      </c>
      <c r="C109" s="6" t="s">
        <v>208</v>
      </c>
      <c r="D109" s="6" t="s">
        <v>209</v>
      </c>
      <c r="E109" s="10">
        <v>75.4</v>
      </c>
      <c r="F109" s="10">
        <v>73</v>
      </c>
      <c r="G109" s="10">
        <f>E109+F109</f>
        <v>148.4</v>
      </c>
      <c r="H109" s="10"/>
      <c r="I109" s="10">
        <f>G109+H109</f>
        <v>148.4</v>
      </c>
      <c r="J109" s="10">
        <f>I109/2*0.6</f>
        <v>44.52</v>
      </c>
      <c r="K109" s="10">
        <v>74.62</v>
      </c>
      <c r="L109" s="10">
        <f>K109*0.4</f>
        <v>29.848000000000003</v>
      </c>
      <c r="M109" s="10">
        <f>J109+L109</f>
        <v>74.36800000000001</v>
      </c>
      <c r="N109" s="6" t="s">
        <v>18</v>
      </c>
    </row>
    <row r="110" spans="1:14" ht="14.25" customHeight="1">
      <c r="A110" s="11"/>
      <c r="B110" s="9"/>
      <c r="C110" s="6"/>
      <c r="D110" s="6"/>
      <c r="E110" s="10"/>
      <c r="F110" s="10"/>
      <c r="G110" s="10"/>
      <c r="H110" s="10"/>
      <c r="I110" s="10"/>
      <c r="J110" s="10"/>
      <c r="K110" s="10"/>
      <c r="L110" s="10"/>
      <c r="M110" s="10"/>
      <c r="N110" s="6"/>
    </row>
    <row r="111" spans="1:14" ht="14.25" customHeight="1">
      <c r="A111" s="6">
        <v>1</v>
      </c>
      <c r="B111" s="9" t="s">
        <v>210</v>
      </c>
      <c r="C111" s="6" t="s">
        <v>211</v>
      </c>
      <c r="D111" s="6" t="s">
        <v>212</v>
      </c>
      <c r="E111" s="10">
        <v>70.6</v>
      </c>
      <c r="F111" s="10">
        <v>75.5</v>
      </c>
      <c r="G111" s="10">
        <f>E111+F111</f>
        <v>146.1</v>
      </c>
      <c r="H111" s="10"/>
      <c r="I111" s="10">
        <f>G111+H111</f>
        <v>146.1</v>
      </c>
      <c r="J111" s="10">
        <f>I111/2*0.6</f>
        <v>43.83</v>
      </c>
      <c r="K111" s="10">
        <v>80.52</v>
      </c>
      <c r="L111" s="10">
        <f>K111*0.4</f>
        <v>32.208</v>
      </c>
      <c r="M111" s="10">
        <f>J111+L111</f>
        <v>76.038</v>
      </c>
      <c r="N111" s="6" t="s">
        <v>18</v>
      </c>
    </row>
    <row r="112" spans="1:14" ht="14.25" customHeight="1">
      <c r="A112" s="6">
        <v>2</v>
      </c>
      <c r="B112" s="9" t="s">
        <v>210</v>
      </c>
      <c r="C112" s="6" t="s">
        <v>213</v>
      </c>
      <c r="D112" s="6" t="s">
        <v>214</v>
      </c>
      <c r="E112" s="10">
        <v>65.4</v>
      </c>
      <c r="F112" s="10">
        <v>81.3</v>
      </c>
      <c r="G112" s="10">
        <f>E112+F112</f>
        <v>146.7</v>
      </c>
      <c r="H112" s="10"/>
      <c r="I112" s="10">
        <f>G112+H112</f>
        <v>146.7</v>
      </c>
      <c r="J112" s="10">
        <f>I112/2*0.6</f>
        <v>44.01</v>
      </c>
      <c r="K112" s="10">
        <v>79.32</v>
      </c>
      <c r="L112" s="10">
        <f>K112*0.4</f>
        <v>31.727999999999998</v>
      </c>
      <c r="M112" s="10">
        <f>J112+L112</f>
        <v>75.738</v>
      </c>
      <c r="N112" s="6" t="s">
        <v>18</v>
      </c>
    </row>
    <row r="113" spans="1:14" ht="14.25" customHeight="1">
      <c r="A113" s="6">
        <v>3</v>
      </c>
      <c r="B113" s="9" t="s">
        <v>210</v>
      </c>
      <c r="C113" s="6" t="s">
        <v>215</v>
      </c>
      <c r="D113" s="6" t="s">
        <v>216</v>
      </c>
      <c r="E113" s="10">
        <v>71.8</v>
      </c>
      <c r="F113" s="10">
        <v>75.6</v>
      </c>
      <c r="G113" s="10">
        <f>E113+F113</f>
        <v>147.39999999999998</v>
      </c>
      <c r="H113" s="10"/>
      <c r="I113" s="10">
        <f>G113+H113</f>
        <v>147.39999999999998</v>
      </c>
      <c r="J113" s="10">
        <f>I113/2*0.6</f>
        <v>44.21999999999999</v>
      </c>
      <c r="K113" s="10">
        <v>76.54</v>
      </c>
      <c r="L113" s="10">
        <f>K113*0.4</f>
        <v>30.616000000000003</v>
      </c>
      <c r="M113" s="10">
        <f>J113+L113</f>
        <v>74.836</v>
      </c>
      <c r="N113" s="6" t="s">
        <v>18</v>
      </c>
    </row>
    <row r="114" spans="1:14" ht="14.25" customHeight="1">
      <c r="A114" s="11"/>
      <c r="B114" s="9"/>
      <c r="C114" s="6"/>
      <c r="D114" s="6"/>
      <c r="E114" s="10"/>
      <c r="F114" s="10"/>
      <c r="G114" s="10"/>
      <c r="H114" s="10"/>
      <c r="I114" s="10"/>
      <c r="J114" s="10"/>
      <c r="K114" s="10"/>
      <c r="L114" s="10"/>
      <c r="M114" s="10"/>
      <c r="N114" s="6"/>
    </row>
    <row r="115" spans="1:14" ht="14.25" customHeight="1">
      <c r="A115" s="6">
        <v>1</v>
      </c>
      <c r="B115" s="9" t="s">
        <v>217</v>
      </c>
      <c r="C115" s="6" t="s">
        <v>218</v>
      </c>
      <c r="D115" s="6" t="s">
        <v>219</v>
      </c>
      <c r="E115" s="10">
        <v>78.4</v>
      </c>
      <c r="F115" s="10">
        <v>81.7</v>
      </c>
      <c r="G115" s="10">
        <f>E115+F115</f>
        <v>160.10000000000002</v>
      </c>
      <c r="H115" s="10"/>
      <c r="I115" s="10">
        <f>G115+H115</f>
        <v>160.10000000000002</v>
      </c>
      <c r="J115" s="10">
        <f>I115/2*0.6</f>
        <v>48.03000000000001</v>
      </c>
      <c r="K115" s="10">
        <v>76.78</v>
      </c>
      <c r="L115" s="10">
        <f>K115*0.4</f>
        <v>30.712000000000003</v>
      </c>
      <c r="M115" s="10">
        <f>J115+L115</f>
        <v>78.74200000000002</v>
      </c>
      <c r="N115" s="6" t="s">
        <v>18</v>
      </c>
    </row>
    <row r="116" spans="1:14" ht="14.25" customHeight="1">
      <c r="A116" s="11">
        <v>2</v>
      </c>
      <c r="B116" s="9" t="s">
        <v>217</v>
      </c>
      <c r="C116" s="6" t="s">
        <v>220</v>
      </c>
      <c r="D116" s="6" t="s">
        <v>221</v>
      </c>
      <c r="E116" s="10">
        <v>71.6</v>
      </c>
      <c r="F116" s="10">
        <v>78.5</v>
      </c>
      <c r="G116" s="10">
        <f>E116+F116</f>
        <v>150.1</v>
      </c>
      <c r="H116" s="10"/>
      <c r="I116" s="10">
        <f>G116+H116</f>
        <v>150.1</v>
      </c>
      <c r="J116" s="10">
        <f>I116/2*0.6</f>
        <v>45.029999999999994</v>
      </c>
      <c r="K116" s="10">
        <v>79.84</v>
      </c>
      <c r="L116" s="10">
        <f>K116*0.4</f>
        <v>31.936000000000003</v>
      </c>
      <c r="M116" s="10">
        <f>J116+L116</f>
        <v>76.966</v>
      </c>
      <c r="N116" s="6" t="s">
        <v>18</v>
      </c>
    </row>
    <row r="117" spans="1:14" ht="14.25" customHeight="1">
      <c r="A117" s="11">
        <v>3</v>
      </c>
      <c r="B117" s="9" t="s">
        <v>217</v>
      </c>
      <c r="C117" s="6" t="s">
        <v>222</v>
      </c>
      <c r="D117" s="6" t="s">
        <v>223</v>
      </c>
      <c r="E117" s="10">
        <v>68.2</v>
      </c>
      <c r="F117" s="10">
        <v>75.8</v>
      </c>
      <c r="G117" s="10">
        <f>E117+F117</f>
        <v>144</v>
      </c>
      <c r="H117" s="10"/>
      <c r="I117" s="10">
        <f>G117+H117</f>
        <v>144</v>
      </c>
      <c r="J117" s="10">
        <f>I117/2*0.6</f>
        <v>43.199999999999996</v>
      </c>
      <c r="K117" s="10">
        <v>80.06</v>
      </c>
      <c r="L117" s="10">
        <f>K117*0.4</f>
        <v>32.024</v>
      </c>
      <c r="M117" s="10">
        <f>J117+L117</f>
        <v>75.22399999999999</v>
      </c>
      <c r="N117" s="6" t="s">
        <v>18</v>
      </c>
    </row>
    <row r="118" spans="1:14" ht="14.25" customHeight="1">
      <c r="A118" s="11"/>
      <c r="B118" s="9"/>
      <c r="C118" s="6"/>
      <c r="D118" s="6"/>
      <c r="E118" s="10"/>
      <c r="F118" s="10"/>
      <c r="G118" s="10"/>
      <c r="H118" s="10"/>
      <c r="I118" s="10"/>
      <c r="J118" s="10"/>
      <c r="K118" s="10"/>
      <c r="L118" s="10"/>
      <c r="M118" s="10"/>
      <c r="N118" s="6"/>
    </row>
    <row r="119" spans="1:14" ht="14.25" customHeight="1">
      <c r="A119" s="6">
        <v>1</v>
      </c>
      <c r="B119" s="9" t="s">
        <v>224</v>
      </c>
      <c r="C119" s="6" t="s">
        <v>225</v>
      </c>
      <c r="D119" s="6" t="s">
        <v>226</v>
      </c>
      <c r="E119" s="10">
        <v>67.7</v>
      </c>
      <c r="F119" s="10">
        <v>81.5</v>
      </c>
      <c r="G119" s="10">
        <f>E119+F119</f>
        <v>149.2</v>
      </c>
      <c r="H119" s="10"/>
      <c r="I119" s="10">
        <f>G119+H119</f>
        <v>149.2</v>
      </c>
      <c r="J119" s="10">
        <f>I119/2*0.6</f>
        <v>44.76</v>
      </c>
      <c r="K119" s="10">
        <v>77.18</v>
      </c>
      <c r="L119" s="10">
        <f>K119*0.4</f>
        <v>30.872000000000003</v>
      </c>
      <c r="M119" s="10">
        <f>J119+L119</f>
        <v>75.632</v>
      </c>
      <c r="N119" s="6" t="s">
        <v>18</v>
      </c>
    </row>
    <row r="120" spans="1:14" ht="14.25" customHeight="1">
      <c r="A120" s="11">
        <v>2</v>
      </c>
      <c r="B120" s="9" t="s">
        <v>224</v>
      </c>
      <c r="C120" s="6" t="s">
        <v>227</v>
      </c>
      <c r="D120" s="6" t="s">
        <v>228</v>
      </c>
      <c r="E120" s="10">
        <v>77.9</v>
      </c>
      <c r="F120" s="10">
        <v>65.4</v>
      </c>
      <c r="G120" s="10">
        <f>E120+F120</f>
        <v>143.3</v>
      </c>
      <c r="H120" s="10"/>
      <c r="I120" s="10">
        <f>G120+H120</f>
        <v>143.3</v>
      </c>
      <c r="J120" s="10">
        <f>I120/2*0.6</f>
        <v>42.99</v>
      </c>
      <c r="K120" s="10">
        <v>71.66</v>
      </c>
      <c r="L120" s="10">
        <f>K120*0.4</f>
        <v>28.664</v>
      </c>
      <c r="M120" s="10">
        <f>J120+L120</f>
        <v>71.654</v>
      </c>
      <c r="N120" s="6" t="s">
        <v>18</v>
      </c>
    </row>
    <row r="121" spans="1:14" ht="14.25" customHeight="1">
      <c r="A121" s="11">
        <v>3</v>
      </c>
      <c r="B121" s="9" t="s">
        <v>224</v>
      </c>
      <c r="C121" s="6" t="s">
        <v>229</v>
      </c>
      <c r="D121" s="6" t="s">
        <v>230</v>
      </c>
      <c r="E121" s="10">
        <v>63.1</v>
      </c>
      <c r="F121" s="10">
        <v>76.5</v>
      </c>
      <c r="G121" s="10">
        <f>E121+F121</f>
        <v>139.6</v>
      </c>
      <c r="H121" s="10"/>
      <c r="I121" s="10">
        <f>G121+H121</f>
        <v>139.6</v>
      </c>
      <c r="J121" s="10">
        <f>I121/2*0.6</f>
        <v>41.879999999999995</v>
      </c>
      <c r="K121" s="10">
        <v>0</v>
      </c>
      <c r="L121" s="10">
        <f>K121*0.4</f>
        <v>0</v>
      </c>
      <c r="M121" s="10">
        <f>J121+L121</f>
        <v>41.879999999999995</v>
      </c>
      <c r="N121" s="6" t="s">
        <v>18</v>
      </c>
    </row>
    <row r="122" spans="1:14" ht="14.25" customHeight="1">
      <c r="A122" s="11"/>
      <c r="B122" s="9"/>
      <c r="C122" s="6"/>
      <c r="D122" s="6"/>
      <c r="E122" s="10"/>
      <c r="F122" s="10"/>
      <c r="G122" s="10"/>
      <c r="H122" s="10"/>
      <c r="I122" s="10"/>
      <c r="J122" s="10"/>
      <c r="K122" s="10"/>
      <c r="L122" s="10"/>
      <c r="M122" s="10"/>
      <c r="N122" s="6"/>
    </row>
    <row r="123" spans="1:14" ht="14.25" customHeight="1">
      <c r="A123" s="6">
        <v>1</v>
      </c>
      <c r="B123" s="9" t="s">
        <v>231</v>
      </c>
      <c r="C123" s="6" t="s">
        <v>232</v>
      </c>
      <c r="D123" s="6" t="s">
        <v>233</v>
      </c>
      <c r="E123" s="10">
        <v>72</v>
      </c>
      <c r="F123" s="10">
        <v>72.1</v>
      </c>
      <c r="G123" s="10">
        <f>E123+F123</f>
        <v>144.1</v>
      </c>
      <c r="H123" s="10"/>
      <c r="I123" s="10">
        <f>G123+H123</f>
        <v>144.1</v>
      </c>
      <c r="J123" s="10">
        <f>I123/2*0.6</f>
        <v>43.23</v>
      </c>
      <c r="K123" s="10">
        <v>75.36</v>
      </c>
      <c r="L123" s="10">
        <f>K123*0.4</f>
        <v>30.144000000000002</v>
      </c>
      <c r="M123" s="10">
        <f>J123+L123</f>
        <v>73.374</v>
      </c>
      <c r="N123" s="6" t="s">
        <v>18</v>
      </c>
    </row>
    <row r="124" spans="1:14" ht="14.25" customHeight="1">
      <c r="A124" s="6">
        <v>2</v>
      </c>
      <c r="B124" s="9" t="s">
        <v>231</v>
      </c>
      <c r="C124" s="6" t="s">
        <v>234</v>
      </c>
      <c r="D124" s="6" t="s">
        <v>235</v>
      </c>
      <c r="E124" s="10">
        <v>64.3</v>
      </c>
      <c r="F124" s="10">
        <v>81.2</v>
      </c>
      <c r="G124" s="10">
        <f>E124+F124</f>
        <v>145.5</v>
      </c>
      <c r="H124" s="10"/>
      <c r="I124" s="10">
        <f>G124+H124</f>
        <v>145.5</v>
      </c>
      <c r="J124" s="10">
        <f>I124/2*0.6</f>
        <v>43.65</v>
      </c>
      <c r="K124" s="10">
        <v>73.12</v>
      </c>
      <c r="L124" s="10">
        <f>K124*0.4</f>
        <v>29.248000000000005</v>
      </c>
      <c r="M124" s="10">
        <f>J124+L124</f>
        <v>72.898</v>
      </c>
      <c r="N124" s="6" t="s">
        <v>18</v>
      </c>
    </row>
    <row r="125" spans="1:14" ht="14.25" customHeight="1">
      <c r="A125" s="6">
        <v>3</v>
      </c>
      <c r="B125" s="9" t="s">
        <v>231</v>
      </c>
      <c r="C125" s="6" t="s">
        <v>236</v>
      </c>
      <c r="D125" s="6" t="s">
        <v>237</v>
      </c>
      <c r="E125" s="10">
        <v>73.9</v>
      </c>
      <c r="F125" s="10">
        <v>67.1</v>
      </c>
      <c r="G125" s="10">
        <f>E125+F125</f>
        <v>141</v>
      </c>
      <c r="H125" s="10"/>
      <c r="I125" s="10">
        <f>G125+H125</f>
        <v>141</v>
      </c>
      <c r="J125" s="10">
        <f>I125/2*0.6</f>
        <v>42.3</v>
      </c>
      <c r="K125" s="10">
        <v>75.34</v>
      </c>
      <c r="L125" s="10">
        <f>K125*0.4</f>
        <v>30.136000000000003</v>
      </c>
      <c r="M125" s="10">
        <f>J125+L125</f>
        <v>72.436</v>
      </c>
      <c r="N125" s="6" t="s">
        <v>18</v>
      </c>
    </row>
    <row r="126" spans="1:14" ht="14.25" customHeight="1">
      <c r="A126" s="11"/>
      <c r="B126" s="9"/>
      <c r="C126" s="6"/>
      <c r="D126" s="6"/>
      <c r="E126" s="10"/>
      <c r="F126" s="10"/>
      <c r="G126" s="10"/>
      <c r="H126" s="10"/>
      <c r="I126" s="10"/>
      <c r="J126" s="10"/>
      <c r="K126" s="10"/>
      <c r="L126" s="10"/>
      <c r="M126" s="10"/>
      <c r="N126" s="6"/>
    </row>
    <row r="127" spans="1:14" ht="14.25" customHeight="1">
      <c r="A127" s="6">
        <v>1</v>
      </c>
      <c r="B127" s="9" t="s">
        <v>238</v>
      </c>
      <c r="C127" s="6" t="s">
        <v>239</v>
      </c>
      <c r="D127" s="6" t="s">
        <v>240</v>
      </c>
      <c r="E127" s="10">
        <v>76.4</v>
      </c>
      <c r="F127" s="10">
        <v>66.5</v>
      </c>
      <c r="G127" s="10">
        <f>E127+F127</f>
        <v>142.9</v>
      </c>
      <c r="H127" s="10"/>
      <c r="I127" s="10">
        <f>G127+H127</f>
        <v>142.9</v>
      </c>
      <c r="J127" s="10">
        <f>I127/2*0.6</f>
        <v>42.87</v>
      </c>
      <c r="K127" s="10">
        <v>76.86</v>
      </c>
      <c r="L127" s="10">
        <f>K127*0.4</f>
        <v>30.744</v>
      </c>
      <c r="M127" s="10">
        <f>J127+L127</f>
        <v>73.614</v>
      </c>
      <c r="N127" s="6" t="s">
        <v>18</v>
      </c>
    </row>
    <row r="128" spans="1:14" ht="14.25" customHeight="1">
      <c r="A128" s="6">
        <v>2</v>
      </c>
      <c r="B128" s="9" t="s">
        <v>238</v>
      </c>
      <c r="C128" s="6" t="s">
        <v>241</v>
      </c>
      <c r="D128" s="6" t="s">
        <v>242</v>
      </c>
      <c r="E128" s="10">
        <v>66.3</v>
      </c>
      <c r="F128" s="10">
        <v>77.6</v>
      </c>
      <c r="G128" s="10">
        <f>E128+F128</f>
        <v>143.89999999999998</v>
      </c>
      <c r="H128" s="10"/>
      <c r="I128" s="10">
        <f>G128+H128</f>
        <v>143.89999999999998</v>
      </c>
      <c r="J128" s="10">
        <f>I128/2*0.6</f>
        <v>43.169999999999995</v>
      </c>
      <c r="K128" s="10">
        <v>74.36</v>
      </c>
      <c r="L128" s="10">
        <f>K128*0.4</f>
        <v>29.744</v>
      </c>
      <c r="M128" s="10">
        <f>J128+L128</f>
        <v>72.91399999999999</v>
      </c>
      <c r="N128" s="6" t="s">
        <v>18</v>
      </c>
    </row>
    <row r="129" spans="1:14" ht="14.25" customHeight="1">
      <c r="A129" s="6">
        <v>3</v>
      </c>
      <c r="B129" s="9" t="s">
        <v>238</v>
      </c>
      <c r="C129" s="6" t="s">
        <v>243</v>
      </c>
      <c r="D129" s="6" t="s">
        <v>244</v>
      </c>
      <c r="E129" s="10">
        <v>75</v>
      </c>
      <c r="F129" s="10">
        <v>62.7</v>
      </c>
      <c r="G129" s="10">
        <f>E129+F129</f>
        <v>137.7</v>
      </c>
      <c r="H129" s="10"/>
      <c r="I129" s="10">
        <f>G129+H129</f>
        <v>137.7</v>
      </c>
      <c r="J129" s="10">
        <f>I129/2*0.6</f>
        <v>41.309999999999995</v>
      </c>
      <c r="K129" s="10">
        <v>0</v>
      </c>
      <c r="L129" s="10">
        <f>K129*0.4</f>
        <v>0</v>
      </c>
      <c r="M129" s="10">
        <f>J129+L129</f>
        <v>41.309999999999995</v>
      </c>
      <c r="N129" s="6" t="s">
        <v>18</v>
      </c>
    </row>
    <row r="130" spans="1:14" ht="14.25" customHeight="1">
      <c r="A130" s="11"/>
      <c r="B130" s="9"/>
      <c r="C130" s="6"/>
      <c r="D130" s="6"/>
      <c r="E130" s="10"/>
      <c r="F130" s="10"/>
      <c r="G130" s="10"/>
      <c r="H130" s="10"/>
      <c r="I130" s="10"/>
      <c r="J130" s="10"/>
      <c r="K130" s="10"/>
      <c r="L130" s="10"/>
      <c r="M130" s="10"/>
      <c r="N130" s="6"/>
    </row>
    <row r="131" spans="1:14" ht="14.25" customHeight="1">
      <c r="A131" s="6">
        <v>1</v>
      </c>
      <c r="B131" s="9" t="s">
        <v>245</v>
      </c>
      <c r="C131" s="6" t="s">
        <v>246</v>
      </c>
      <c r="D131" s="6" t="s">
        <v>247</v>
      </c>
      <c r="E131" s="10">
        <v>73.7</v>
      </c>
      <c r="F131" s="10">
        <v>71.2</v>
      </c>
      <c r="G131" s="10">
        <f>E131+F131</f>
        <v>144.9</v>
      </c>
      <c r="H131" s="10"/>
      <c r="I131" s="10">
        <f>G131+H131</f>
        <v>144.9</v>
      </c>
      <c r="J131" s="10">
        <f>I131/2*0.6</f>
        <v>43.47</v>
      </c>
      <c r="K131" s="10">
        <v>78.04</v>
      </c>
      <c r="L131" s="10">
        <f>K131*0.4</f>
        <v>31.216000000000005</v>
      </c>
      <c r="M131" s="10">
        <f>J131+L131</f>
        <v>74.686</v>
      </c>
      <c r="N131" s="6" t="s">
        <v>18</v>
      </c>
    </row>
    <row r="132" spans="1:14" ht="14.25" customHeight="1">
      <c r="A132" s="6">
        <v>2</v>
      </c>
      <c r="B132" s="9" t="s">
        <v>245</v>
      </c>
      <c r="C132" s="6" t="s">
        <v>248</v>
      </c>
      <c r="D132" s="6" t="s">
        <v>249</v>
      </c>
      <c r="E132" s="10">
        <v>74.2</v>
      </c>
      <c r="F132" s="10">
        <v>66</v>
      </c>
      <c r="G132" s="10">
        <f>E132+F132</f>
        <v>140.2</v>
      </c>
      <c r="H132" s="10"/>
      <c r="I132" s="10">
        <f>G132+H132</f>
        <v>140.2</v>
      </c>
      <c r="J132" s="10">
        <f>I132/2*0.6</f>
        <v>42.059999999999995</v>
      </c>
      <c r="K132" s="10">
        <v>75.84</v>
      </c>
      <c r="L132" s="10">
        <f>K132*0.4</f>
        <v>30.336000000000002</v>
      </c>
      <c r="M132" s="10">
        <f>J132+L132</f>
        <v>72.396</v>
      </c>
      <c r="N132" s="6" t="s">
        <v>18</v>
      </c>
    </row>
    <row r="133" spans="1:14" ht="14.25" customHeight="1">
      <c r="A133" s="6">
        <v>3</v>
      </c>
      <c r="B133" s="9" t="s">
        <v>245</v>
      </c>
      <c r="C133" s="6" t="s">
        <v>250</v>
      </c>
      <c r="D133" s="6" t="s">
        <v>251</v>
      </c>
      <c r="E133" s="10">
        <v>72.6</v>
      </c>
      <c r="F133" s="10">
        <v>69.8</v>
      </c>
      <c r="G133" s="10">
        <f>E133+F133</f>
        <v>142.39999999999998</v>
      </c>
      <c r="H133" s="10"/>
      <c r="I133" s="10">
        <f>G133+H133</f>
        <v>142.39999999999998</v>
      </c>
      <c r="J133" s="10">
        <f>I133/2*0.6</f>
        <v>42.71999999999999</v>
      </c>
      <c r="K133" s="10">
        <v>0</v>
      </c>
      <c r="L133" s="10">
        <f>K133*0.4</f>
        <v>0</v>
      </c>
      <c r="M133" s="10">
        <f>J133+L133</f>
        <v>42.71999999999999</v>
      </c>
      <c r="N133" s="6" t="s">
        <v>18</v>
      </c>
    </row>
    <row r="134" spans="1:14" ht="14.25" customHeight="1">
      <c r="A134" s="11"/>
      <c r="B134" s="9"/>
      <c r="C134" s="6"/>
      <c r="D134" s="6"/>
      <c r="E134" s="10"/>
      <c r="F134" s="10"/>
      <c r="G134" s="10"/>
      <c r="H134" s="10"/>
      <c r="I134" s="10"/>
      <c r="J134" s="10"/>
      <c r="K134" s="10"/>
      <c r="L134" s="10"/>
      <c r="M134" s="10"/>
      <c r="N134" s="6"/>
    </row>
    <row r="135" spans="1:14" ht="14.25" customHeight="1">
      <c r="A135" s="6">
        <v>1</v>
      </c>
      <c r="B135" s="9" t="s">
        <v>252</v>
      </c>
      <c r="C135" s="6" t="s">
        <v>253</v>
      </c>
      <c r="D135" s="6" t="s">
        <v>254</v>
      </c>
      <c r="E135" s="10">
        <v>74.8</v>
      </c>
      <c r="F135" s="10">
        <v>85.7</v>
      </c>
      <c r="G135" s="10">
        <f>E135+F135</f>
        <v>160.5</v>
      </c>
      <c r="H135" s="10"/>
      <c r="I135" s="10">
        <f>G135+H135</f>
        <v>160.5</v>
      </c>
      <c r="J135" s="10">
        <f>I135/2*0.6</f>
        <v>48.15</v>
      </c>
      <c r="K135" s="10">
        <v>81.14</v>
      </c>
      <c r="L135" s="10">
        <f>K135*0.4</f>
        <v>32.456</v>
      </c>
      <c r="M135" s="10">
        <f>J135+L135</f>
        <v>80.606</v>
      </c>
      <c r="N135" s="6" t="s">
        <v>18</v>
      </c>
    </row>
    <row r="136" spans="1:14" ht="14.25" customHeight="1">
      <c r="A136" s="11">
        <v>2</v>
      </c>
      <c r="B136" s="9" t="s">
        <v>252</v>
      </c>
      <c r="C136" s="6" t="s">
        <v>255</v>
      </c>
      <c r="D136" s="6" t="s">
        <v>256</v>
      </c>
      <c r="E136" s="10">
        <v>75.2</v>
      </c>
      <c r="F136" s="10">
        <v>74</v>
      </c>
      <c r="G136" s="10">
        <f>E136+F136</f>
        <v>149.2</v>
      </c>
      <c r="H136" s="10"/>
      <c r="I136" s="10">
        <f>G136+H136</f>
        <v>149.2</v>
      </c>
      <c r="J136" s="10">
        <f>I136/2*0.6</f>
        <v>44.76</v>
      </c>
      <c r="K136" s="10">
        <v>77.66</v>
      </c>
      <c r="L136" s="10">
        <f>K136*0.4</f>
        <v>31.064</v>
      </c>
      <c r="M136" s="10">
        <f>J136+L136</f>
        <v>75.824</v>
      </c>
      <c r="N136" s="6" t="s">
        <v>18</v>
      </c>
    </row>
    <row r="137" spans="1:14" ht="14.25" customHeight="1">
      <c r="A137" s="11">
        <v>3</v>
      </c>
      <c r="B137" s="9" t="s">
        <v>252</v>
      </c>
      <c r="C137" s="6" t="s">
        <v>257</v>
      </c>
      <c r="D137" s="6" t="s">
        <v>258</v>
      </c>
      <c r="E137" s="10">
        <v>72.9</v>
      </c>
      <c r="F137" s="10">
        <v>75</v>
      </c>
      <c r="G137" s="10">
        <f>E137+F137</f>
        <v>147.9</v>
      </c>
      <c r="H137" s="10"/>
      <c r="I137" s="10">
        <f>G137+H137</f>
        <v>147.9</v>
      </c>
      <c r="J137" s="10">
        <f>I137/2*0.6</f>
        <v>44.37</v>
      </c>
      <c r="K137" s="10">
        <v>74.28</v>
      </c>
      <c r="L137" s="10">
        <f>K137*0.4</f>
        <v>29.712000000000003</v>
      </c>
      <c r="M137" s="10">
        <f>J137+L137</f>
        <v>74.082</v>
      </c>
      <c r="N137" s="6" t="s">
        <v>18</v>
      </c>
    </row>
    <row r="138" spans="1:14" ht="14.25" customHeight="1">
      <c r="A138" s="11"/>
      <c r="B138" s="9"/>
      <c r="C138" s="6"/>
      <c r="D138" s="6"/>
      <c r="E138" s="10"/>
      <c r="F138" s="10"/>
      <c r="G138" s="10"/>
      <c r="H138" s="10"/>
      <c r="I138" s="10"/>
      <c r="J138" s="10"/>
      <c r="K138" s="10"/>
      <c r="L138" s="10"/>
      <c r="M138" s="10"/>
      <c r="N138" s="6"/>
    </row>
    <row r="139" spans="1:14" ht="14.25" customHeight="1">
      <c r="A139" s="6">
        <v>1</v>
      </c>
      <c r="B139" s="9" t="s">
        <v>259</v>
      </c>
      <c r="C139" s="6" t="s">
        <v>260</v>
      </c>
      <c r="D139" s="6" t="s">
        <v>261</v>
      </c>
      <c r="E139" s="10">
        <v>71.6</v>
      </c>
      <c r="F139" s="10">
        <v>73.2</v>
      </c>
      <c r="G139" s="10">
        <f>E139+F139</f>
        <v>144.8</v>
      </c>
      <c r="H139" s="10"/>
      <c r="I139" s="10">
        <f>G139+H139</f>
        <v>144.8</v>
      </c>
      <c r="J139" s="10">
        <f>I139/2*0.6</f>
        <v>43.440000000000005</v>
      </c>
      <c r="K139" s="10">
        <v>76.44</v>
      </c>
      <c r="L139" s="10">
        <f>K139*0.4</f>
        <v>30.576</v>
      </c>
      <c r="M139" s="10">
        <f>J139+L139</f>
        <v>74.016</v>
      </c>
      <c r="N139" s="6" t="s">
        <v>18</v>
      </c>
    </row>
    <row r="140" spans="1:14" ht="14.25" customHeight="1">
      <c r="A140" s="11">
        <v>2</v>
      </c>
      <c r="B140" s="9" t="s">
        <v>259</v>
      </c>
      <c r="C140" s="6" t="s">
        <v>262</v>
      </c>
      <c r="D140" s="6" t="s">
        <v>263</v>
      </c>
      <c r="E140" s="10">
        <v>63.5</v>
      </c>
      <c r="F140" s="10">
        <v>57.4</v>
      </c>
      <c r="G140" s="10">
        <f>E140+F140</f>
        <v>120.9</v>
      </c>
      <c r="H140" s="10"/>
      <c r="I140" s="10">
        <f>G140+H140</f>
        <v>120.9</v>
      </c>
      <c r="J140" s="10">
        <f>I140/2*0.6</f>
        <v>36.27</v>
      </c>
      <c r="K140" s="10">
        <v>78.96</v>
      </c>
      <c r="L140" s="10">
        <f>K140*0.4</f>
        <v>31.584</v>
      </c>
      <c r="M140" s="10">
        <f>J140+L140</f>
        <v>67.854</v>
      </c>
      <c r="N140" s="6" t="s">
        <v>18</v>
      </c>
    </row>
    <row r="141" spans="1:14" ht="14.25" customHeight="1">
      <c r="A141" s="11">
        <v>3</v>
      </c>
      <c r="B141" s="9" t="s">
        <v>259</v>
      </c>
      <c r="C141" s="6" t="s">
        <v>264</v>
      </c>
      <c r="D141" s="6" t="s">
        <v>265</v>
      </c>
      <c r="E141" s="10">
        <v>62.3</v>
      </c>
      <c r="F141" s="10">
        <v>56.2</v>
      </c>
      <c r="G141" s="10">
        <f>E141+F141</f>
        <v>118.5</v>
      </c>
      <c r="H141" s="10"/>
      <c r="I141" s="10">
        <f>G141+H141</f>
        <v>118.5</v>
      </c>
      <c r="J141" s="10">
        <f>I141/2*0.6</f>
        <v>35.55</v>
      </c>
      <c r="K141" s="10">
        <v>71.52</v>
      </c>
      <c r="L141" s="10">
        <f>K141*0.4</f>
        <v>28.608</v>
      </c>
      <c r="M141" s="10">
        <f>J141+L141</f>
        <v>64.158</v>
      </c>
      <c r="N141" s="6" t="s">
        <v>18</v>
      </c>
    </row>
    <row r="142" spans="1:14" ht="14.25" customHeight="1">
      <c r="A142" s="11"/>
      <c r="B142" s="9"/>
      <c r="C142" s="6"/>
      <c r="D142" s="6"/>
      <c r="E142" s="10"/>
      <c r="F142" s="10"/>
      <c r="G142" s="10"/>
      <c r="H142" s="10"/>
      <c r="I142" s="10"/>
      <c r="J142" s="10"/>
      <c r="K142" s="10"/>
      <c r="L142" s="10"/>
      <c r="M142" s="10"/>
      <c r="N142" s="6"/>
    </row>
    <row r="143" spans="1:14" ht="14.25" customHeight="1">
      <c r="A143" s="6">
        <v>1</v>
      </c>
      <c r="B143" s="9" t="s">
        <v>266</v>
      </c>
      <c r="C143" s="6" t="s">
        <v>267</v>
      </c>
      <c r="D143" s="6" t="s">
        <v>268</v>
      </c>
      <c r="E143" s="10">
        <v>67.6</v>
      </c>
      <c r="F143" s="10">
        <v>76.3</v>
      </c>
      <c r="G143" s="10">
        <f>E143+F143</f>
        <v>143.89999999999998</v>
      </c>
      <c r="H143" s="10"/>
      <c r="I143" s="10">
        <f>G143+H143</f>
        <v>143.89999999999998</v>
      </c>
      <c r="J143" s="10">
        <f>I143/2*0.6</f>
        <v>43.169999999999995</v>
      </c>
      <c r="K143" s="10">
        <v>76.06</v>
      </c>
      <c r="L143" s="10">
        <f>K143*0.4</f>
        <v>30.424000000000003</v>
      </c>
      <c r="M143" s="10">
        <f>J143+L143</f>
        <v>73.594</v>
      </c>
      <c r="N143" s="6" t="s">
        <v>18</v>
      </c>
    </row>
    <row r="144" spans="1:14" ht="14.25" customHeight="1">
      <c r="A144" s="6">
        <v>2</v>
      </c>
      <c r="B144" s="9" t="s">
        <v>266</v>
      </c>
      <c r="C144" s="6" t="s">
        <v>269</v>
      </c>
      <c r="D144" s="6" t="s">
        <v>270</v>
      </c>
      <c r="E144" s="10">
        <v>68.9</v>
      </c>
      <c r="F144" s="10">
        <v>60.3</v>
      </c>
      <c r="G144" s="10">
        <f>E144+F144</f>
        <v>129.2</v>
      </c>
      <c r="H144" s="10"/>
      <c r="I144" s="10">
        <f>G144+H144</f>
        <v>129.2</v>
      </c>
      <c r="J144" s="10">
        <f>I144/2*0.6</f>
        <v>38.76</v>
      </c>
      <c r="K144" s="10">
        <v>52.28</v>
      </c>
      <c r="L144" s="10">
        <f>K144*0.4</f>
        <v>20.912000000000003</v>
      </c>
      <c r="M144" s="10">
        <f>J144+L144</f>
        <v>59.672</v>
      </c>
      <c r="N144" s="6" t="s">
        <v>18</v>
      </c>
    </row>
    <row r="145" spans="1:14" ht="14.25" customHeight="1">
      <c r="A145" s="6">
        <v>3</v>
      </c>
      <c r="B145" s="9" t="s">
        <v>266</v>
      </c>
      <c r="C145" s="6" t="s">
        <v>271</v>
      </c>
      <c r="D145" s="6" t="s">
        <v>272</v>
      </c>
      <c r="E145" s="10">
        <v>66.5</v>
      </c>
      <c r="F145" s="10">
        <v>69.3</v>
      </c>
      <c r="G145" s="10">
        <f>E145+F145</f>
        <v>135.8</v>
      </c>
      <c r="H145" s="10"/>
      <c r="I145" s="10">
        <f>G145+H145</f>
        <v>135.8</v>
      </c>
      <c r="J145" s="10">
        <f>I145/2*0.6</f>
        <v>40.74</v>
      </c>
      <c r="K145" s="10">
        <v>0</v>
      </c>
      <c r="L145" s="10">
        <f>K145*0.4</f>
        <v>0</v>
      </c>
      <c r="M145" s="10">
        <f>J145+L145</f>
        <v>40.74</v>
      </c>
      <c r="N145" s="6" t="s">
        <v>18</v>
      </c>
    </row>
    <row r="146" spans="1:14" ht="14.25">
      <c r="A146" s="11"/>
      <c r="B146" s="9"/>
      <c r="C146" s="6"/>
      <c r="D146" s="6"/>
      <c r="E146" s="10"/>
      <c r="F146" s="10"/>
      <c r="G146" s="10"/>
      <c r="H146" s="10"/>
      <c r="I146" s="10"/>
      <c r="J146" s="10"/>
      <c r="K146" s="10"/>
      <c r="L146" s="10"/>
      <c r="M146" s="10"/>
      <c r="N146" s="6"/>
    </row>
    <row r="147" spans="1:14" ht="14.25" customHeight="1">
      <c r="A147" s="6">
        <v>1</v>
      </c>
      <c r="B147" s="9" t="s">
        <v>273</v>
      </c>
      <c r="C147" s="6" t="s">
        <v>274</v>
      </c>
      <c r="D147" s="6" t="s">
        <v>275</v>
      </c>
      <c r="E147" s="10">
        <v>62.8</v>
      </c>
      <c r="F147" s="10">
        <v>77.3</v>
      </c>
      <c r="G147" s="10">
        <f aca="true" t="shared" si="15" ref="G147:G152">E147+F147</f>
        <v>140.1</v>
      </c>
      <c r="H147" s="10"/>
      <c r="I147" s="10">
        <f aca="true" t="shared" si="16" ref="I147:I152">G147+H147</f>
        <v>140.1</v>
      </c>
      <c r="J147" s="10">
        <f aca="true" t="shared" si="17" ref="J147:J152">I147/2*0.6</f>
        <v>42.029999999999994</v>
      </c>
      <c r="K147" s="10">
        <v>81.2</v>
      </c>
      <c r="L147" s="10">
        <f aca="true" t="shared" si="18" ref="L147:L152">K147*0.4</f>
        <v>32.480000000000004</v>
      </c>
      <c r="M147" s="10">
        <f aca="true" t="shared" si="19" ref="M147:M152">J147+L147</f>
        <v>74.50999999999999</v>
      </c>
      <c r="N147" s="6" t="s">
        <v>18</v>
      </c>
    </row>
    <row r="148" spans="1:14" ht="14.25" customHeight="1">
      <c r="A148" s="6">
        <v>2</v>
      </c>
      <c r="B148" s="9" t="s">
        <v>273</v>
      </c>
      <c r="C148" s="6" t="s">
        <v>276</v>
      </c>
      <c r="D148" s="6" t="s">
        <v>277</v>
      </c>
      <c r="E148" s="10">
        <v>72.8</v>
      </c>
      <c r="F148" s="10">
        <v>66.8</v>
      </c>
      <c r="G148" s="10">
        <f t="shared" si="15"/>
        <v>139.6</v>
      </c>
      <c r="H148" s="10"/>
      <c r="I148" s="10">
        <f t="shared" si="16"/>
        <v>139.6</v>
      </c>
      <c r="J148" s="10">
        <f t="shared" si="17"/>
        <v>41.879999999999995</v>
      </c>
      <c r="K148" s="10">
        <v>76.02</v>
      </c>
      <c r="L148" s="10">
        <f t="shared" si="18"/>
        <v>30.408</v>
      </c>
      <c r="M148" s="10">
        <f t="shared" si="19"/>
        <v>72.288</v>
      </c>
      <c r="N148" s="6" t="s">
        <v>18</v>
      </c>
    </row>
    <row r="149" spans="1:14" ht="14.25" customHeight="1">
      <c r="A149" s="6">
        <v>3</v>
      </c>
      <c r="B149" s="9" t="s">
        <v>273</v>
      </c>
      <c r="C149" s="6" t="s">
        <v>278</v>
      </c>
      <c r="D149" s="6" t="s">
        <v>279</v>
      </c>
      <c r="E149" s="10">
        <v>64.2</v>
      </c>
      <c r="F149" s="10">
        <v>70.2</v>
      </c>
      <c r="G149" s="10">
        <f t="shared" si="15"/>
        <v>134.4</v>
      </c>
      <c r="H149" s="10"/>
      <c r="I149" s="10">
        <f t="shared" si="16"/>
        <v>134.4</v>
      </c>
      <c r="J149" s="10">
        <f t="shared" si="17"/>
        <v>40.32</v>
      </c>
      <c r="K149" s="10">
        <v>75.6</v>
      </c>
      <c r="L149" s="10">
        <f t="shared" si="18"/>
        <v>30.24</v>
      </c>
      <c r="M149" s="10">
        <f t="shared" si="19"/>
        <v>70.56</v>
      </c>
      <c r="N149" s="6" t="s">
        <v>18</v>
      </c>
    </row>
    <row r="150" spans="1:14" ht="14.25" customHeight="1">
      <c r="A150" s="6">
        <v>4</v>
      </c>
      <c r="B150" s="9" t="s">
        <v>273</v>
      </c>
      <c r="C150" s="6" t="s">
        <v>280</v>
      </c>
      <c r="D150" s="6" t="s">
        <v>281</v>
      </c>
      <c r="E150" s="10">
        <v>59.4</v>
      </c>
      <c r="F150" s="10">
        <v>68.4</v>
      </c>
      <c r="G150" s="10">
        <f t="shared" si="15"/>
        <v>127.80000000000001</v>
      </c>
      <c r="H150" s="10"/>
      <c r="I150" s="10">
        <f t="shared" si="16"/>
        <v>127.80000000000001</v>
      </c>
      <c r="J150" s="10">
        <f t="shared" si="17"/>
        <v>38.34</v>
      </c>
      <c r="K150" s="10">
        <v>74.84</v>
      </c>
      <c r="L150" s="10">
        <f t="shared" si="18"/>
        <v>29.936000000000003</v>
      </c>
      <c r="M150" s="10">
        <f t="shared" si="19"/>
        <v>68.27600000000001</v>
      </c>
      <c r="N150" s="6" t="s">
        <v>18</v>
      </c>
    </row>
    <row r="151" spans="1:14" ht="14.25" customHeight="1">
      <c r="A151" s="6">
        <v>5</v>
      </c>
      <c r="B151" s="9" t="s">
        <v>273</v>
      </c>
      <c r="C151" s="6" t="s">
        <v>282</v>
      </c>
      <c r="D151" s="6" t="s">
        <v>283</v>
      </c>
      <c r="E151" s="10">
        <v>67.7</v>
      </c>
      <c r="F151" s="10">
        <v>63.4</v>
      </c>
      <c r="G151" s="10">
        <f t="shared" si="15"/>
        <v>131.1</v>
      </c>
      <c r="H151" s="10"/>
      <c r="I151" s="10">
        <f t="shared" si="16"/>
        <v>131.1</v>
      </c>
      <c r="J151" s="10">
        <f t="shared" si="17"/>
        <v>39.33</v>
      </c>
      <c r="K151" s="10">
        <v>72.28</v>
      </c>
      <c r="L151" s="10">
        <f t="shared" si="18"/>
        <v>28.912000000000003</v>
      </c>
      <c r="M151" s="10">
        <f t="shared" si="19"/>
        <v>68.242</v>
      </c>
      <c r="N151" s="6" t="s">
        <v>18</v>
      </c>
    </row>
    <row r="152" spans="1:14" ht="14.25" customHeight="1">
      <c r="A152" s="6">
        <v>6</v>
      </c>
      <c r="B152" s="9" t="s">
        <v>273</v>
      </c>
      <c r="C152" s="6" t="s">
        <v>284</v>
      </c>
      <c r="D152" s="6" t="s">
        <v>285</v>
      </c>
      <c r="E152" s="10">
        <v>60.2</v>
      </c>
      <c r="F152" s="10">
        <v>69.6</v>
      </c>
      <c r="G152" s="10">
        <f t="shared" si="15"/>
        <v>129.8</v>
      </c>
      <c r="H152" s="10"/>
      <c r="I152" s="10">
        <f t="shared" si="16"/>
        <v>129.8</v>
      </c>
      <c r="J152" s="10">
        <f t="shared" si="17"/>
        <v>38.940000000000005</v>
      </c>
      <c r="K152" s="10">
        <v>72.7</v>
      </c>
      <c r="L152" s="10">
        <f t="shared" si="18"/>
        <v>29.080000000000002</v>
      </c>
      <c r="M152" s="10">
        <f t="shared" si="19"/>
        <v>68.02000000000001</v>
      </c>
      <c r="N152" s="6" t="s">
        <v>18</v>
      </c>
    </row>
    <row r="153" spans="1:14" ht="14.25" customHeight="1">
      <c r="A153" s="11"/>
      <c r="B153" s="9"/>
      <c r="C153" s="6"/>
      <c r="D153" s="6"/>
      <c r="E153" s="10"/>
      <c r="F153" s="10"/>
      <c r="G153" s="10"/>
      <c r="H153" s="10"/>
      <c r="I153" s="10"/>
      <c r="J153" s="10"/>
      <c r="K153" s="10"/>
      <c r="L153" s="10"/>
      <c r="M153" s="10"/>
      <c r="N153" s="6"/>
    </row>
    <row r="154" spans="1:14" ht="14.25" customHeight="1">
      <c r="A154" s="6">
        <v>1</v>
      </c>
      <c r="B154" s="9" t="s">
        <v>286</v>
      </c>
      <c r="C154" s="6" t="s">
        <v>287</v>
      </c>
      <c r="D154" s="6" t="s">
        <v>288</v>
      </c>
      <c r="E154" s="10">
        <v>71.1</v>
      </c>
      <c r="F154" s="10">
        <v>78.4</v>
      </c>
      <c r="G154" s="10">
        <f>E154+F154</f>
        <v>149.5</v>
      </c>
      <c r="H154" s="10"/>
      <c r="I154" s="10">
        <f>G154+H154</f>
        <v>149.5</v>
      </c>
      <c r="J154" s="10">
        <f>I154/2*0.6</f>
        <v>44.85</v>
      </c>
      <c r="K154" s="10">
        <v>75.3</v>
      </c>
      <c r="L154" s="10">
        <f>K154*0.4</f>
        <v>30.12</v>
      </c>
      <c r="M154" s="10">
        <f>J154+L154</f>
        <v>74.97</v>
      </c>
      <c r="N154" s="6" t="s">
        <v>18</v>
      </c>
    </row>
    <row r="155" spans="1:14" ht="14.25" customHeight="1">
      <c r="A155" s="6">
        <v>2</v>
      </c>
      <c r="B155" s="9" t="s">
        <v>286</v>
      </c>
      <c r="C155" s="6" t="s">
        <v>289</v>
      </c>
      <c r="D155" s="6" t="s">
        <v>290</v>
      </c>
      <c r="E155" s="10">
        <v>66.6</v>
      </c>
      <c r="F155" s="10">
        <v>75.9</v>
      </c>
      <c r="G155" s="10">
        <f>E155+F155</f>
        <v>142.5</v>
      </c>
      <c r="H155" s="10"/>
      <c r="I155" s="10">
        <f>G155+H155</f>
        <v>142.5</v>
      </c>
      <c r="J155" s="10">
        <f>I155/2*0.6</f>
        <v>42.75</v>
      </c>
      <c r="K155" s="10">
        <v>77.14</v>
      </c>
      <c r="L155" s="10">
        <f>K155*0.4</f>
        <v>30.856</v>
      </c>
      <c r="M155" s="10">
        <f>J155+L155</f>
        <v>73.606</v>
      </c>
      <c r="N155" s="6" t="s">
        <v>18</v>
      </c>
    </row>
    <row r="156" spans="1:14" ht="14.25" customHeight="1">
      <c r="A156" s="6">
        <v>3</v>
      </c>
      <c r="B156" s="9" t="s">
        <v>286</v>
      </c>
      <c r="C156" s="6" t="s">
        <v>291</v>
      </c>
      <c r="D156" s="6" t="s">
        <v>292</v>
      </c>
      <c r="E156" s="10">
        <v>66.7</v>
      </c>
      <c r="F156" s="10">
        <v>74.9</v>
      </c>
      <c r="G156" s="10">
        <f>E156+F156</f>
        <v>141.60000000000002</v>
      </c>
      <c r="H156" s="10"/>
      <c r="I156" s="10">
        <f>G156+H156</f>
        <v>141.60000000000002</v>
      </c>
      <c r="J156" s="10">
        <f>I156/2*0.6</f>
        <v>42.480000000000004</v>
      </c>
      <c r="K156" s="10">
        <v>74.64</v>
      </c>
      <c r="L156" s="10">
        <f>K156*0.4</f>
        <v>29.856</v>
      </c>
      <c r="M156" s="10">
        <f>J156+L156</f>
        <v>72.33600000000001</v>
      </c>
      <c r="N156" s="6" t="s">
        <v>18</v>
      </c>
    </row>
  </sheetData>
  <sheetProtection/>
  <autoFilter ref="B2:N156">
    <sortState ref="B3:N156">
      <sortCondition sortBy="value" ref="B3:B156"/>
    </sortState>
  </autoFilter>
  <mergeCells count="1">
    <mergeCell ref="B1:N1"/>
  </mergeCells>
  <printOptions horizontalCentered="1"/>
  <pageMargins left="0.25" right="0.25" top="0.75" bottom="0.75" header="0.3" footer="0.3"/>
  <pageSetup horizontalDpi="600" verticalDpi="600" orientation="portrait" paperSize="9" scale="8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2022-11-01T07:51:52Z</cp:lastPrinted>
  <dcterms:created xsi:type="dcterms:W3CDTF">2022-10-08T07:22:21Z</dcterms:created>
  <dcterms:modified xsi:type="dcterms:W3CDTF">2023-02-20T07:28:40Z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