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<sst xmlns="http://schemas.openxmlformats.org/spreadsheetml/2006/main" count="103" uniqueCount="67">
  <si>
    <t>附件：</t>
  </si>
  <si>
    <t>项目支出绩效自评表</t>
  </si>
  <si>
    <t>（2024年度）</t>
  </si>
  <si>
    <t>项目名称</t>
  </si>
  <si>
    <t>医疗保障工作经费</t>
  </si>
  <si>
    <t>主管部门</t>
  </si>
  <si>
    <t>196-濉溪县医疗保障局</t>
  </si>
  <si>
    <t>实施单位</t>
  </si>
  <si>
    <t>196001-濉溪县医疗保障局</t>
  </si>
  <si>
    <t>项目资金                    （万元）</t>
  </si>
  <si>
    <t>年初预算数</t>
  </si>
  <si>
    <t>全年预算数</t>
  </si>
  <si>
    <t>全年执行数</t>
  </si>
  <si>
    <t xml:space="preserve">分值 </t>
  </si>
  <si>
    <t>执行率</t>
  </si>
  <si>
    <t>得分</t>
  </si>
  <si>
    <t>年度资金总额：</t>
  </si>
  <si>
    <t>其中：本年财政拨款</t>
  </si>
  <si>
    <t>—</t>
  </si>
  <si>
    <t/>
  </si>
  <si>
    <t>上年结转资金</t>
  </si>
  <si>
    <t xml:space="preserve">          其他资金</t>
  </si>
  <si>
    <t>年度总体目标</t>
  </si>
  <si>
    <t>预期目标</t>
  </si>
  <si>
    <t>实际完成情况</t>
  </si>
  <si>
    <t>濉溪县医疗保障局用于日常开销、加强基金安全管理，保证日常工作正常运转。</t>
  </si>
  <si>
    <t>1.印刷费实际支出49300元。2.电费实际支出41728.13元。3.邮电费实际支出38000元。4.差旅费实际支出8795元。5.培训费实际支出2594元。6.公务接待费实际支出9141元。7.劳务费实际支出7550元。8.其他商品和服务支出实际支出37408.74元。9.办公设备购置费实际支出16776元。</t>
  </si>
  <si>
    <t>绩效指标</t>
  </si>
  <si>
    <t>一级指标</t>
  </si>
  <si>
    <t>二级指标</t>
  </si>
  <si>
    <t>三级指标</t>
  </si>
  <si>
    <t>年度指标值</t>
  </si>
  <si>
    <t>实际完成值</t>
  </si>
  <si>
    <t>分值</t>
  </si>
  <si>
    <t>偏差原因分析及改进措施</t>
  </si>
  <si>
    <t>产出指标(50分)</t>
  </si>
  <si>
    <t>数量指标</t>
  </si>
  <si>
    <t>数量</t>
  </si>
  <si>
    <t>＝1年</t>
  </si>
  <si>
    <t>1</t>
  </si>
  <si>
    <t>10</t>
  </si>
  <si>
    <t>质量指标</t>
  </si>
  <si>
    <t>医疗保障工作运行</t>
  </si>
  <si>
    <t>良好</t>
  </si>
  <si>
    <t>达成预期指标</t>
  </si>
  <si>
    <t>20</t>
  </si>
  <si>
    <t>时效指标</t>
  </si>
  <si>
    <t>时间</t>
  </si>
  <si>
    <t>2024</t>
  </si>
  <si>
    <t>成本指标</t>
  </si>
  <si>
    <t>成本</t>
  </si>
  <si>
    <t>＝600000元</t>
  </si>
  <si>
    <t>21512.7</t>
  </si>
  <si>
    <t>财政资金未到位，
大部分资金国库未支付。</t>
  </si>
  <si>
    <t>效益指标(30分)</t>
  </si>
  <si>
    <t>经济效益</t>
  </si>
  <si>
    <t>社会效益</t>
  </si>
  <si>
    <t>生态效益</t>
  </si>
  <si>
    <t>5</t>
  </si>
  <si>
    <t>可持续影响</t>
  </si>
  <si>
    <t>医保可持续</t>
  </si>
  <si>
    <t>满意度指标(10分)</t>
  </si>
  <si>
    <t>服务对象满意度</t>
  </si>
  <si>
    <t>满意度</t>
  </si>
  <si>
    <t>≥100%</t>
  </si>
  <si>
    <t>100</t>
  </si>
  <si>
    <t>总分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</si>
</sst>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宋体"/>
      <charset val="134"/>
    </font>
    <font>
      <sz val="18"/>
      <color indexed="8"/>
      <name val="宋体"/>
      <charset val="134"/>
    </font>
    <font>
      <sz val="16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2"/>
      <color indexed="8"/>
      <name val="宋体"/>
      <charset val="134"/>
    </font>
    <font>
      <sz val="9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2" borderId="1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6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9" applyNumberFormat="0" applyAlignment="0" applyProtection="0">
      <alignment vertical="center"/>
    </xf>
    <xf numFmtId="0" fontId="19" fillId="4" borderId="20" applyNumberFormat="0" applyAlignment="0" applyProtection="0">
      <alignment vertical="center"/>
    </xf>
    <xf numFmtId="0" fontId="20" fillId="4" borderId="19" applyNumberFormat="0" applyAlignment="0" applyProtection="0">
      <alignment vertical="center"/>
    </xf>
    <xf numFmtId="0" fontId="21" fillId="5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4" fillId="0" borderId="0"/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2" fontId="3" fillId="0" borderId="12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12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textRotation="255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3" fillId="0" borderId="4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textRotation="255"/>
    </xf>
    <xf numFmtId="0" fontId="4" fillId="0" borderId="12" xfId="49" applyFont="1" applyFill="1" applyBorder="1" applyAlignment="1">
      <alignment horizontal="center" vertical="center" wrapText="1"/>
    </xf>
    <xf numFmtId="0" fontId="4" fillId="0" borderId="6" xfId="49" applyFont="1" applyFill="1" applyBorder="1" applyAlignment="1">
      <alignment horizontal="center" vertical="center" wrapText="1"/>
    </xf>
    <xf numFmtId="9" fontId="5" fillId="0" borderId="2" xfId="0" applyNumberFormat="1" applyFont="1" applyFill="1" applyBorder="1" applyAlignment="1">
      <alignment horizontal="left" vertical="center" wrapText="1"/>
    </xf>
    <xf numFmtId="9" fontId="5" fillId="0" borderId="3" xfId="0" applyNumberFormat="1" applyFont="1" applyFill="1" applyBorder="1" applyAlignment="1">
      <alignment horizontal="left" vertical="center" wrapText="1"/>
    </xf>
    <xf numFmtId="9" fontId="5" fillId="0" borderId="4" xfId="0" applyNumberFormat="1" applyFont="1" applyFill="1" applyBorder="1" applyAlignment="1">
      <alignment horizontal="left" vertical="center" wrapText="1"/>
    </xf>
    <xf numFmtId="0" fontId="4" fillId="0" borderId="14" xfId="49" applyFont="1" applyFill="1" applyBorder="1" applyAlignment="1">
      <alignment horizontal="center" vertical="center" wrapText="1"/>
    </xf>
    <xf numFmtId="0" fontId="4" fillId="0" borderId="13" xfId="49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0" fontId="3" fillId="0" borderId="6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0" fillId="0" borderId="0" xfId="0" applyBorder="1">
      <alignment vertical="center"/>
    </xf>
    <xf numFmtId="2" fontId="6" fillId="0" borderId="6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tabSelected="1" workbookViewId="0">
      <selection activeCell="Q18" sqref="Q18"/>
    </sheetView>
  </sheetViews>
  <sheetFormatPr defaultColWidth="8.25" defaultRowHeight="14.1" customHeight="1"/>
  <cols>
    <col min="1" max="1" width="6.125" customWidth="1"/>
    <col min="2" max="2" width="9.5" customWidth="1"/>
    <col min="3" max="3" width="9.25" customWidth="1"/>
    <col min="4" max="4" width="15.375" customWidth="1"/>
    <col min="5" max="5" width="13.75" customWidth="1"/>
    <col min="6" max="8" width="11.125" customWidth="1"/>
    <col min="9" max="10" width="9" customWidth="1"/>
    <col min="11" max="11" width="17.5" customWidth="1"/>
  </cols>
  <sheetData>
    <row r="1" ht="28.35" customHeight="1" spans="1:1">
      <c r="A1" s="1" t="s">
        <v>0</v>
      </c>
    </row>
    <row r="2" ht="24.75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5.95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customHeight="1" spans="1:11">
      <c r="A4" s="4"/>
      <c r="B4" s="4"/>
      <c r="C4" s="4"/>
      <c r="D4" s="4"/>
      <c r="E4" s="4"/>
      <c r="F4" s="4"/>
      <c r="G4" s="4"/>
      <c r="H4" s="4"/>
      <c r="I4" s="4"/>
      <c r="J4" s="4"/>
      <c r="K4" s="4"/>
    </row>
    <row r="5" ht="33.6" customHeight="1" spans="1:11">
      <c r="A5" s="5" t="s">
        <v>3</v>
      </c>
      <c r="B5" s="6"/>
      <c r="C5" s="7"/>
      <c r="D5" s="8" t="s">
        <v>4</v>
      </c>
      <c r="E5" s="9"/>
      <c r="F5" s="9"/>
      <c r="G5" s="9"/>
      <c r="H5" s="9"/>
      <c r="I5" s="9"/>
      <c r="J5" s="9"/>
      <c r="K5" s="42"/>
    </row>
    <row r="6" ht="33.6" customHeight="1" spans="1:11">
      <c r="A6" s="5" t="s">
        <v>5</v>
      </c>
      <c r="B6" s="6"/>
      <c r="C6" s="7"/>
      <c r="D6" s="5" t="s">
        <v>6</v>
      </c>
      <c r="E6" s="6"/>
      <c r="F6" s="6"/>
      <c r="G6" s="10"/>
      <c r="H6" s="11" t="s">
        <v>7</v>
      </c>
      <c r="I6" s="5" t="s">
        <v>8</v>
      </c>
      <c r="J6" s="6"/>
      <c r="K6" s="7"/>
    </row>
    <row r="7" ht="33.6" customHeight="1" spans="1:11">
      <c r="A7" s="12" t="s">
        <v>9</v>
      </c>
      <c r="B7" s="13"/>
      <c r="C7" s="14"/>
      <c r="D7" s="5"/>
      <c r="E7" s="7"/>
      <c r="F7" s="15" t="s">
        <v>10</v>
      </c>
      <c r="G7" s="15" t="s">
        <v>11</v>
      </c>
      <c r="H7" s="15" t="s">
        <v>12</v>
      </c>
      <c r="I7" s="15" t="s">
        <v>13</v>
      </c>
      <c r="J7" s="15" t="s">
        <v>14</v>
      </c>
      <c r="K7" s="11" t="s">
        <v>15</v>
      </c>
    </row>
    <row r="8" ht="33.6" customHeight="1" spans="1:11">
      <c r="A8" s="16"/>
      <c r="B8" s="17"/>
      <c r="C8" s="18"/>
      <c r="D8" s="5" t="s">
        <v>16</v>
      </c>
      <c r="E8" s="7"/>
      <c r="F8" s="19">
        <f>F9+F10+F11</f>
        <v>60</v>
      </c>
      <c r="G8" s="19">
        <f>G9+G10+G11</f>
        <v>60</v>
      </c>
      <c r="H8" s="19">
        <f>H9+H10+H11</f>
        <v>21.1293</v>
      </c>
      <c r="I8" s="11">
        <v>10</v>
      </c>
      <c r="J8" s="43">
        <f>H8/G8</f>
        <v>0.352155</v>
      </c>
      <c r="K8" s="44">
        <f>IF(J8*I8&gt;10,10,J8*I8)</f>
        <v>3.52155</v>
      </c>
    </row>
    <row r="9" ht="33.6" customHeight="1" spans="1:11">
      <c r="A9" s="16"/>
      <c r="B9" s="17"/>
      <c r="C9" s="18"/>
      <c r="D9" s="5" t="s">
        <v>17</v>
      </c>
      <c r="E9" s="7"/>
      <c r="F9" s="19">
        <v>60</v>
      </c>
      <c r="G9" s="19">
        <v>60</v>
      </c>
      <c r="H9" s="19">
        <v>21.1293</v>
      </c>
      <c r="I9" s="45" t="s">
        <v>18</v>
      </c>
      <c r="J9" s="11" t="s">
        <v>19</v>
      </c>
      <c r="K9" s="11" t="s">
        <v>19</v>
      </c>
    </row>
    <row r="10" ht="33.6" customHeight="1" spans="1:11">
      <c r="A10" s="16"/>
      <c r="B10" s="17"/>
      <c r="C10" s="18"/>
      <c r="D10" s="5" t="s">
        <v>20</v>
      </c>
      <c r="E10" s="7"/>
      <c r="F10" s="19">
        <v>0</v>
      </c>
      <c r="G10" s="19">
        <v>0</v>
      </c>
      <c r="H10" s="19">
        <v>0</v>
      </c>
      <c r="I10" s="45" t="s">
        <v>18</v>
      </c>
      <c r="J10" s="11" t="s">
        <v>19</v>
      </c>
      <c r="K10" s="11" t="s">
        <v>19</v>
      </c>
    </row>
    <row r="11" ht="33.6" customHeight="1" spans="1:11">
      <c r="A11" s="16"/>
      <c r="B11" s="17"/>
      <c r="C11" s="18"/>
      <c r="D11" s="20" t="s">
        <v>21</v>
      </c>
      <c r="E11" s="21"/>
      <c r="F11" s="19">
        <v>0</v>
      </c>
      <c r="G11" s="19">
        <v>0</v>
      </c>
      <c r="H11" s="19">
        <v>0</v>
      </c>
      <c r="I11" s="45" t="s">
        <v>18</v>
      </c>
      <c r="J11" s="11" t="s">
        <v>19</v>
      </c>
      <c r="K11" s="11" t="s">
        <v>19</v>
      </c>
    </row>
    <row r="12" ht="33.6" customHeight="1" spans="1:11">
      <c r="A12" s="22" t="s">
        <v>22</v>
      </c>
      <c r="B12" s="23" t="s">
        <v>23</v>
      </c>
      <c r="C12" s="24"/>
      <c r="D12" s="24"/>
      <c r="E12" s="24"/>
      <c r="F12" s="24"/>
      <c r="G12" s="25"/>
      <c r="H12" s="5" t="s">
        <v>24</v>
      </c>
      <c r="I12" s="6"/>
      <c r="J12" s="6"/>
      <c r="K12" s="7"/>
    </row>
    <row r="13" ht="113.25" customHeight="1" spans="1:15">
      <c r="A13" s="26"/>
      <c r="B13" s="27" t="s">
        <v>25</v>
      </c>
      <c r="C13" s="28"/>
      <c r="D13" s="28"/>
      <c r="E13" s="28"/>
      <c r="F13" s="28"/>
      <c r="G13" s="29"/>
      <c r="H13" s="27" t="s">
        <v>26</v>
      </c>
      <c r="I13" s="28"/>
      <c r="J13" s="28"/>
      <c r="K13" s="29"/>
      <c r="M13" s="46"/>
      <c r="N13" s="46"/>
      <c r="O13" s="46"/>
    </row>
    <row r="14" ht="40.5" customHeight="1" spans="1:11">
      <c r="A14" s="22" t="s">
        <v>27</v>
      </c>
      <c r="B14" s="15" t="s">
        <v>28</v>
      </c>
      <c r="C14" s="11" t="s">
        <v>29</v>
      </c>
      <c r="D14" s="5" t="s">
        <v>30</v>
      </c>
      <c r="E14" s="6"/>
      <c r="F14" s="7"/>
      <c r="G14" s="15" t="s">
        <v>31</v>
      </c>
      <c r="H14" s="11" t="s">
        <v>32</v>
      </c>
      <c r="I14" s="15" t="s">
        <v>33</v>
      </c>
      <c r="J14" s="15" t="s">
        <v>15</v>
      </c>
      <c r="K14" s="15" t="s">
        <v>34</v>
      </c>
    </row>
    <row r="15" ht="36.6" customHeight="1" spans="1:11">
      <c r="A15" s="30"/>
      <c r="B15" s="31" t="s">
        <v>35</v>
      </c>
      <c r="C15" s="32" t="s">
        <v>36</v>
      </c>
      <c r="D15" s="33" t="s">
        <v>37</v>
      </c>
      <c r="E15" s="34"/>
      <c r="F15" s="35"/>
      <c r="G15" s="15" t="s">
        <v>38</v>
      </c>
      <c r="H15" s="15" t="s">
        <v>39</v>
      </c>
      <c r="I15" s="15" t="s">
        <v>40</v>
      </c>
      <c r="J15" s="11">
        <v>10</v>
      </c>
      <c r="K15" s="11" t="s">
        <v>19</v>
      </c>
    </row>
    <row r="16" ht="40.5" customHeight="1" spans="1:11">
      <c r="A16" s="30"/>
      <c r="B16" s="36"/>
      <c r="C16" s="31" t="s">
        <v>41</v>
      </c>
      <c r="D16" s="33" t="s">
        <v>42</v>
      </c>
      <c r="E16" s="34"/>
      <c r="F16" s="35"/>
      <c r="G16" s="15" t="s">
        <v>43</v>
      </c>
      <c r="H16" s="15" t="s">
        <v>44</v>
      </c>
      <c r="I16" s="15" t="s">
        <v>45</v>
      </c>
      <c r="J16" s="11">
        <v>20</v>
      </c>
      <c r="K16" s="11" t="s">
        <v>19</v>
      </c>
    </row>
    <row r="17" ht="38.25" customHeight="1" spans="1:11">
      <c r="A17" s="30"/>
      <c r="B17" s="36"/>
      <c r="C17" s="31" t="s">
        <v>46</v>
      </c>
      <c r="D17" s="33" t="s">
        <v>47</v>
      </c>
      <c r="E17" s="34"/>
      <c r="F17" s="35"/>
      <c r="G17" s="15" t="s">
        <v>48</v>
      </c>
      <c r="H17" s="15" t="s">
        <v>44</v>
      </c>
      <c r="I17" s="15" t="s">
        <v>40</v>
      </c>
      <c r="J17" s="11">
        <v>10</v>
      </c>
      <c r="K17" s="11" t="s">
        <v>19</v>
      </c>
    </row>
    <row r="18" ht="63.75" customHeight="1" spans="1:11">
      <c r="A18" s="30"/>
      <c r="B18" s="37"/>
      <c r="C18" s="31" t="s">
        <v>49</v>
      </c>
      <c r="D18" s="33" t="s">
        <v>50</v>
      </c>
      <c r="E18" s="34"/>
      <c r="F18" s="35"/>
      <c r="G18" s="15" t="s">
        <v>51</v>
      </c>
      <c r="H18" s="15" t="s">
        <v>52</v>
      </c>
      <c r="I18" s="15" t="s">
        <v>40</v>
      </c>
      <c r="J18" s="11">
        <v>5</v>
      </c>
      <c r="K18" s="15" t="s">
        <v>53</v>
      </c>
    </row>
    <row r="19" ht="50.25" customHeight="1" spans="1:11">
      <c r="A19" s="30"/>
      <c r="B19" s="31" t="s">
        <v>54</v>
      </c>
      <c r="C19" s="32" t="s">
        <v>55</v>
      </c>
      <c r="D19" s="33" t="s">
        <v>55</v>
      </c>
      <c r="E19" s="34"/>
      <c r="F19" s="35"/>
      <c r="G19" s="15" t="s">
        <v>43</v>
      </c>
      <c r="H19" s="15" t="s">
        <v>44</v>
      </c>
      <c r="I19" s="15" t="s">
        <v>40</v>
      </c>
      <c r="J19" s="11">
        <v>10</v>
      </c>
      <c r="K19" s="11" t="s">
        <v>19</v>
      </c>
    </row>
    <row r="20" ht="38.25" customHeight="1" spans="1:11">
      <c r="A20" s="30"/>
      <c r="B20" s="36"/>
      <c r="C20" s="31" t="s">
        <v>56</v>
      </c>
      <c r="D20" s="33" t="s">
        <v>56</v>
      </c>
      <c r="E20" s="34"/>
      <c r="F20" s="35"/>
      <c r="G20" s="15" t="s">
        <v>43</v>
      </c>
      <c r="H20" s="15" t="s">
        <v>44</v>
      </c>
      <c r="I20" s="15" t="s">
        <v>40</v>
      </c>
      <c r="J20" s="11">
        <v>10</v>
      </c>
      <c r="K20" s="11" t="s">
        <v>19</v>
      </c>
    </row>
    <row r="21" ht="38.25" customHeight="1" spans="1:11">
      <c r="A21" s="30"/>
      <c r="B21" s="36"/>
      <c r="C21" s="31" t="s">
        <v>57</v>
      </c>
      <c r="D21" s="33" t="s">
        <v>57</v>
      </c>
      <c r="E21" s="34"/>
      <c r="F21" s="35"/>
      <c r="G21" s="15" t="s">
        <v>43</v>
      </c>
      <c r="H21" s="15" t="s">
        <v>44</v>
      </c>
      <c r="I21" s="15" t="s">
        <v>58</v>
      </c>
      <c r="J21" s="11">
        <v>5</v>
      </c>
      <c r="K21" s="11" t="s">
        <v>19</v>
      </c>
    </row>
    <row r="22" ht="38.25" customHeight="1" spans="1:11">
      <c r="A22" s="30"/>
      <c r="B22" s="37"/>
      <c r="C22" s="31" t="s">
        <v>59</v>
      </c>
      <c r="D22" s="33" t="s">
        <v>60</v>
      </c>
      <c r="E22" s="34"/>
      <c r="F22" s="35"/>
      <c r="G22" s="15" t="s">
        <v>60</v>
      </c>
      <c r="H22" s="15" t="s">
        <v>44</v>
      </c>
      <c r="I22" s="15" t="s">
        <v>58</v>
      </c>
      <c r="J22" s="11">
        <v>5</v>
      </c>
      <c r="K22" s="11" t="s">
        <v>19</v>
      </c>
    </row>
    <row r="23" ht="36.6" customHeight="1" spans="1:11">
      <c r="A23" s="26"/>
      <c r="B23" s="32" t="s">
        <v>61</v>
      </c>
      <c r="C23" s="32" t="s">
        <v>62</v>
      </c>
      <c r="D23" s="33" t="s">
        <v>63</v>
      </c>
      <c r="E23" s="34"/>
      <c r="F23" s="35"/>
      <c r="G23" s="15" t="s">
        <v>64</v>
      </c>
      <c r="H23" s="15" t="s">
        <v>65</v>
      </c>
      <c r="I23" s="15" t="s">
        <v>40</v>
      </c>
      <c r="J23" s="11">
        <v>10</v>
      </c>
      <c r="K23" s="11" t="s">
        <v>19</v>
      </c>
    </row>
    <row r="24" ht="37.5" customHeight="1" spans="1:11">
      <c r="A24" s="38" t="s">
        <v>66</v>
      </c>
      <c r="B24" s="39"/>
      <c r="C24" s="39"/>
      <c r="D24" s="39"/>
      <c r="E24" s="39"/>
      <c r="F24" s="39"/>
      <c r="G24" s="40"/>
      <c r="H24" s="41" t="s">
        <v>19</v>
      </c>
      <c r="I24" s="41">
        <v>100</v>
      </c>
      <c r="J24" s="47">
        <f>SUM(J15:J23)+K8</f>
        <v>88.52155</v>
      </c>
      <c r="K24" s="11" t="s">
        <v>19</v>
      </c>
    </row>
  </sheetData>
  <mergeCells count="32">
    <mergeCell ref="A2:K2"/>
    <mergeCell ref="A3:K3"/>
    <mergeCell ref="A5:C5"/>
    <mergeCell ref="D5:K5"/>
    <mergeCell ref="A6:C6"/>
    <mergeCell ref="D6:G6"/>
    <mergeCell ref="I6:K6"/>
    <mergeCell ref="D7:E7"/>
    <mergeCell ref="D8:E8"/>
    <mergeCell ref="D9:E9"/>
    <mergeCell ref="D10:E10"/>
    <mergeCell ref="D11:E11"/>
    <mergeCell ref="B12:G12"/>
    <mergeCell ref="H12:K12"/>
    <mergeCell ref="B13:G13"/>
    <mergeCell ref="H13:K13"/>
    <mergeCell ref="D14:F14"/>
    <mergeCell ref="D15:F15"/>
    <mergeCell ref="D16:F16"/>
    <mergeCell ref="D17:F17"/>
    <mergeCell ref="D18:F18"/>
    <mergeCell ref="D19:F19"/>
    <mergeCell ref="D20:F20"/>
    <mergeCell ref="D21:F21"/>
    <mergeCell ref="D22:F22"/>
    <mergeCell ref="D23:F23"/>
    <mergeCell ref="A24:G24"/>
    <mergeCell ref="A12:A13"/>
    <mergeCell ref="A14:A23"/>
    <mergeCell ref="B15:B18"/>
    <mergeCell ref="B19:B22"/>
    <mergeCell ref="A7:C11"/>
  </mergeCells>
  <printOptions horizontalCentered="1"/>
  <pageMargins left="0.15748031496063" right="0.196850393700787" top="0.748031496062992" bottom="0.551181102362205" header="0.31496062992126" footer="0.31496062992126"/>
  <pageSetup paperSize="9" scale="75" fitToHeight="100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安福全</dc:creator>
  <cp:lastModifiedBy>DJ</cp:lastModifiedBy>
  <cp:revision>1</cp:revision>
  <dcterms:created xsi:type="dcterms:W3CDTF">2006-09-13T11:21:00Z</dcterms:created>
  <cp:lastPrinted>2019-05-22T04:56:00Z</cp:lastPrinted>
  <dcterms:modified xsi:type="dcterms:W3CDTF">2025-05-23T01:59:54Z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3439B8DFCDD74C7281B78BF47DF1F2D4</vt:lpwstr>
  </property>
</Properties>
</file>