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<sst xmlns="http://schemas.openxmlformats.org/spreadsheetml/2006/main" count="44" uniqueCount="20">
  <si>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2025年第四季度全省“三公经费”和会议费支出情况统计表</t>
  </si>
  <si>
    <t>濉溪县政府办</t>
  </si>
  <si>
    <t>单位：万元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</si>
  <si>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</si>
  <si>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</si>
  <si>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</si>
  <si>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</si>
  <si>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</si>
  <si>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</si>
  <si>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</si>
  <si>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</si>
  <si>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</si>
  <si>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</si>
  <si>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</si>
  <si>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</si>
  <si>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</si>
  <si>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</si>
  <si>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县级</t>
  </si>
  <si>
    <t>其中：   1、党政机关</t>
  </si>
  <si>
    <t>2、参照公务员法管理的事业单位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</si>
</sst>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26"/>
      <name val="黑体"/>
      <charset val="134"/>
    </font>
    <font>
      <sz val="20"/>
      <name val="黑体"/>
      <charset val="134"/>
    </font>
    <font>
      <sz val="14"/>
      <name val="宋体"/>
      <charset val="134"/>
    </font>
    <font>
      <sz val="18"/>
      <name val="楷体_GB2312"/>
      <charset val="134"/>
    </font>
    <font>
      <b/>
      <sz val="20"/>
      <name val="楷体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A2" sqref="A2:AC2"/>
    </sheetView>
  </sheetViews>
  <sheetFormatPr defaultColWidth="9" defaultRowHeight="14.25"/>
  <cols>
    <col min="1" max="1" width="8.875" style="1" customWidth="1"/>
    <col min="2" max="2" width="7.75" style="1" customWidth="1"/>
    <col min="3" max="3" width="6.5" style="1" customWidth="1"/>
    <col min="4" max="4" width="6.75" style="1" customWidth="1"/>
    <col min="5" max="5" width="9" style="1" customWidth="1"/>
    <col min="6" max="6" width="9.375" style="1" customWidth="1"/>
    <col min="7" max="7" width="9.875" style="1" customWidth="1"/>
    <col min="8" max="8" width="7.75" style="2" customWidth="1"/>
    <col min="9" max="9" width="9.375" style="2" customWidth="1"/>
    <col min="10" max="10" width="8.375" style="2" customWidth="1"/>
    <col min="11" max="11" width="9.875" style="1" customWidth="1"/>
    <col min="12" max="12" width="8.75" style="2" customWidth="1"/>
    <col min="13" max="13" width="10.25" style="2" customWidth="1"/>
    <col min="14" max="14" width="8.375" style="2" customWidth="1"/>
    <col min="15" max="15" width="7.5" style="1" customWidth="1"/>
    <col min="16" max="16" width="6.875" style="2" customWidth="1"/>
    <col min="17" max="17" width="8.75" style="2" customWidth="1"/>
    <col min="18" max="19" width="7.75" style="2" customWidth="1"/>
    <col min="20" max="20" width="8.5" style="2" customWidth="1"/>
    <col min="21" max="21" width="9.125" style="2" customWidth="1"/>
    <col min="22" max="22" width="9.875" style="2" customWidth="1"/>
    <col min="23" max="23" width="7.75" style="1" customWidth="1"/>
    <col min="24" max="24" width="7.875" style="2" customWidth="1"/>
    <col min="25" max="25" width="9.875" style="2" customWidth="1"/>
    <col min="26" max="26" width="8.5" style="2" customWidth="1"/>
    <col min="27" max="27" width="7.375" style="1" customWidth="1"/>
    <col min="28" max="28" width="9.875" style="2" customWidth="1"/>
    <col min="29" max="29" width="11.4916666666667" style="1" customWidth="1"/>
    <col min="30" max="16384" width="9" style="1"/>
  </cols>
  <sheetData>
    <row r="1" s="1" customFormat="1" ht="21.75" customHeight="1" spans="1:30">
      <c r="A1" s="3"/>
      <c r="B1" s="3"/>
      <c r="C1" s="3"/>
      <c r="D1" s="3"/>
      <c r="E1" s="3"/>
      <c r="F1" s="3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X1" s="2"/>
      <c r="Y1" s="2"/>
      <c r="Z1" s="2"/>
      <c r="AB1" s="2"/>
    </row>
    <row r="2" s="1" customFormat="1" ht="40.5" customHeight="1" spans="1:3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</row>
    <row r="3" s="1" customFormat="1" ht="21.75" customHeight="1" spans="1:30">
      <c r="A3" s="6" t="s">
        <v>1</v>
      </c>
      <c r="B3" s="6"/>
      <c r="C3" s="6"/>
      <c r="D3" s="6"/>
      <c r="E3" s="6"/>
      <c r="F3" s="6"/>
      <c r="G3" s="7" t="s">
        <v>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="1" customFormat="1" ht="44.25" customHeight="1" spans="1:30">
      <c r="A4" s="8" t="s">
        <v>3</v>
      </c>
      <c r="B4" s="9" t="s">
        <v>4</v>
      </c>
      <c r="C4" s="10"/>
      <c r="D4" s="10"/>
      <c r="E4" s="11"/>
      <c r="F4" s="12" t="s">
        <v>5</v>
      </c>
      <c r="G4" s="12"/>
      <c r="H4" s="12"/>
      <c r="I4" s="12"/>
      <c r="J4" s="13" t="s">
        <v>6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5"/>
    </row>
    <row r="5" s="1" customFormat="1" ht="41.25" customHeight="1" spans="1:30">
      <c r="A5" s="16"/>
      <c r="B5" s="17"/>
      <c r="C5" s="18"/>
      <c r="D5" s="18"/>
      <c r="E5" s="19"/>
      <c r="F5" s="12"/>
      <c r="G5" s="12"/>
      <c r="H5" s="12"/>
      <c r="I5" s="12"/>
      <c r="J5" s="9" t="s">
        <v>7</v>
      </c>
      <c r="K5" s="10"/>
      <c r="L5" s="10"/>
      <c r="M5" s="11"/>
      <c r="N5" s="9" t="s">
        <v>8</v>
      </c>
      <c r="O5" s="10"/>
      <c r="P5" s="10"/>
      <c r="Q5" s="11"/>
      <c r="R5" s="13" t="s">
        <v>9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5"/>
    </row>
    <row r="6" s="1" customFormat="1" ht="32.25" customHeight="1" spans="1:30">
      <c r="A6" s="16"/>
      <c r="B6" s="17"/>
      <c r="C6" s="18"/>
      <c r="D6" s="18"/>
      <c r="E6" s="19"/>
      <c r="F6" s="12"/>
      <c r="G6" s="12"/>
      <c r="H6" s="12"/>
      <c r="I6" s="12"/>
      <c r="J6" s="20"/>
      <c r="K6" s="21"/>
      <c r="L6" s="21"/>
      <c r="M6" s="22"/>
      <c r="N6" s="20"/>
      <c r="O6" s="21"/>
      <c r="P6" s="21"/>
      <c r="Q6" s="22"/>
      <c r="R6" s="23" t="s">
        <v>10</v>
      </c>
      <c r="S6" s="24"/>
      <c r="T6" s="24"/>
      <c r="U6" s="25"/>
      <c r="V6" s="23" t="s">
        <v>11</v>
      </c>
      <c r="W6" s="24"/>
      <c r="X6" s="24"/>
      <c r="Y6" s="25"/>
      <c r="Z6" s="23" t="s">
        <v>12</v>
      </c>
      <c r="AA6" s="24"/>
      <c r="AB6" s="24"/>
      <c r="AC6" s="25"/>
    </row>
    <row r="7" s="1" customFormat="1" ht="45" customHeight="1" spans="1:30">
      <c r="A7" s="26"/>
      <c r="B7" s="27" t="s">
        <v>13</v>
      </c>
      <c r="C7" s="27" t="s">
        <v>14</v>
      </c>
      <c r="D7" s="27" t="s">
        <v>15</v>
      </c>
      <c r="E7" s="27" t="s">
        <v>16</v>
      </c>
      <c r="F7" s="28" t="s">
        <v>13</v>
      </c>
      <c r="G7" s="28" t="s">
        <v>14</v>
      </c>
      <c r="H7" s="28" t="s">
        <v>15</v>
      </c>
      <c r="I7" s="28" t="s">
        <v>16</v>
      </c>
      <c r="J7" s="27" t="s">
        <v>13</v>
      </c>
      <c r="K7" s="27" t="s">
        <v>14</v>
      </c>
      <c r="L7" s="27" t="s">
        <v>15</v>
      </c>
      <c r="M7" s="27" t="s">
        <v>16</v>
      </c>
      <c r="N7" s="27" t="s">
        <v>13</v>
      </c>
      <c r="O7" s="27" t="s">
        <v>14</v>
      </c>
      <c r="P7" s="27" t="s">
        <v>15</v>
      </c>
      <c r="Q7" s="27" t="s">
        <v>16</v>
      </c>
      <c r="R7" s="27" t="s">
        <v>13</v>
      </c>
      <c r="S7" s="27" t="s">
        <v>14</v>
      </c>
      <c r="T7" s="27" t="s">
        <v>15</v>
      </c>
      <c r="U7" s="27" t="s">
        <v>16</v>
      </c>
      <c r="V7" s="27" t="s">
        <v>13</v>
      </c>
      <c r="W7" s="27" t="s">
        <v>14</v>
      </c>
      <c r="X7" s="27" t="s">
        <v>15</v>
      </c>
      <c r="Y7" s="27" t="s">
        <v>16</v>
      </c>
      <c r="Z7" s="27" t="s">
        <v>13</v>
      </c>
      <c r="AA7" s="27" t="s">
        <v>14</v>
      </c>
      <c r="AB7" s="27" t="s">
        <v>15</v>
      </c>
      <c r="AC7" s="27" t="s">
        <v>16</v>
      </c>
    </row>
    <row r="8" s="1" customFormat="1" ht="57" customHeight="1" spans="1:30">
      <c r="A8" s="29" t="s">
        <v>17</v>
      </c>
      <c r="B8" s="30">
        <v>5</v>
      </c>
      <c r="C8" s="31">
        <v>5.29</v>
      </c>
      <c r="D8" s="31">
        <v>5.23</v>
      </c>
      <c r="E8" s="32">
        <f t="shared" ref="E8:E10" si="0">(C8-D8)/D8*100</f>
        <v>1.1472275334608</v>
      </c>
      <c r="F8" s="30">
        <v>16.65</v>
      </c>
      <c r="G8" s="31">
        <v>24.04</v>
      </c>
      <c r="H8" s="31">
        <v>20.77</v>
      </c>
      <c r="I8" s="32">
        <f t="shared" ref="I8:I10" si="1">(G8-H8)/H8*100</f>
        <v>15.7438613384689</v>
      </c>
      <c r="J8" s="32">
        <v>0</v>
      </c>
      <c r="K8" s="31">
        <v>0</v>
      </c>
      <c r="L8" s="31">
        <v>10.65</v>
      </c>
      <c r="M8" s="33">
        <f t="shared" ref="M8:M10" si="2">(K8-L8)/L8*100</f>
        <v>-100</v>
      </c>
      <c r="N8" s="32">
        <v>12.6</v>
      </c>
      <c r="O8" s="31">
        <v>20.03</v>
      </c>
      <c r="P8" s="31">
        <v>6.11</v>
      </c>
      <c r="Q8" s="31">
        <f t="shared" ref="Q8:Q10" si="3">(O8-P8)/P8*100</f>
        <v>227.823240589198</v>
      </c>
      <c r="R8" s="31">
        <v>4.05</v>
      </c>
      <c r="S8" s="31">
        <v>4.01</v>
      </c>
      <c r="T8" s="31">
        <v>4.01</v>
      </c>
      <c r="U8" s="31">
        <v>4.47</v>
      </c>
      <c r="V8" s="31">
        <v>4.05</v>
      </c>
      <c r="W8" s="31">
        <v>4.01</v>
      </c>
      <c r="X8" s="31">
        <v>4.01</v>
      </c>
      <c r="Y8" s="31">
        <f t="shared" ref="Y8:Y10" si="4">(W8-X8)/X8*100</f>
        <v>0</v>
      </c>
      <c r="Z8" s="31">
        <v>0</v>
      </c>
      <c r="AA8" s="31">
        <v>0</v>
      </c>
      <c r="AB8" s="31">
        <v>0</v>
      </c>
      <c r="AC8" s="31" t="e">
        <f t="shared" ref="AC8:AC10" si="5">(AA8-AB8)/AB8*100</f>
        <v>#DIV/0!</v>
      </c>
    </row>
    <row r="9" s="1" customFormat="1" ht="57" customHeight="1" spans="1:30">
      <c r="A9" s="34" t="s">
        <v>18</v>
      </c>
      <c r="B9" s="30">
        <f>B8+B10</f>
        <v>5</v>
      </c>
      <c r="C9" s="31">
        <v>5.29</v>
      </c>
      <c r="D9" s="31">
        <v>5.23</v>
      </c>
      <c r="E9" s="32">
        <f t="shared" si="0"/>
        <v>1.1472275334608</v>
      </c>
      <c r="F9" s="30">
        <v>16.65</v>
      </c>
      <c r="G9" s="31">
        <v>24.04</v>
      </c>
      <c r="H9" s="31">
        <v>20.77</v>
      </c>
      <c r="I9" s="31">
        <f t="shared" si="1"/>
        <v>15.7438613384689</v>
      </c>
      <c r="J9" s="32">
        <f t="shared" ref="J9:N9" si="6">J8+J10</f>
        <v>0</v>
      </c>
      <c r="K9" s="31">
        <f t="shared" si="6"/>
        <v>0</v>
      </c>
      <c r="L9" s="31">
        <v>10.65</v>
      </c>
      <c r="M9" s="33">
        <f t="shared" si="2"/>
        <v>-100</v>
      </c>
      <c r="N9" s="31">
        <f t="shared" si="6"/>
        <v>12.6</v>
      </c>
      <c r="O9" s="31">
        <v>20.03</v>
      </c>
      <c r="P9" s="31">
        <v>6.11</v>
      </c>
      <c r="Q9" s="31">
        <f t="shared" si="3"/>
        <v>227.823240589198</v>
      </c>
      <c r="R9" s="31">
        <v>4.05</v>
      </c>
      <c r="S9" s="31">
        <v>4.01</v>
      </c>
      <c r="T9" s="31">
        <v>4.01</v>
      </c>
      <c r="U9" s="31">
        <v>4.47</v>
      </c>
      <c r="V9" s="31">
        <v>4.05</v>
      </c>
      <c r="W9" s="31">
        <v>4.01</v>
      </c>
      <c r="X9" s="31">
        <v>4.01</v>
      </c>
      <c r="Y9" s="31">
        <f t="shared" si="4"/>
        <v>0</v>
      </c>
      <c r="Z9" s="31">
        <f t="shared" ref="Z9:AB9" si="7">Z8+Z10</f>
        <v>0</v>
      </c>
      <c r="AA9" s="31">
        <f t="shared" si="7"/>
        <v>0</v>
      </c>
      <c r="AB9" s="31">
        <f t="shared" si="7"/>
        <v>0</v>
      </c>
      <c r="AC9" s="31" t="e">
        <f t="shared" si="5"/>
        <v>#DIV/0!</v>
      </c>
    </row>
    <row r="10" s="1" customFormat="1" ht="57" customHeight="1" spans="1:30">
      <c r="A10" s="34" t="s">
        <v>19</v>
      </c>
      <c r="B10" s="30">
        <v>0</v>
      </c>
      <c r="C10" s="30">
        <v>0</v>
      </c>
      <c r="D10" s="30">
        <v>0</v>
      </c>
      <c r="E10" s="31" t="e">
        <f t="shared" si="0"/>
        <v>#DIV/0!</v>
      </c>
      <c r="F10" s="30">
        <v>0</v>
      </c>
      <c r="G10" s="30">
        <v>0</v>
      </c>
      <c r="H10" s="30">
        <v>0</v>
      </c>
      <c r="I10" s="31" t="e">
        <f t="shared" si="1"/>
        <v>#DIV/0!</v>
      </c>
      <c r="J10" s="30">
        <v>0</v>
      </c>
      <c r="K10" s="30">
        <v>0</v>
      </c>
      <c r="L10" s="30">
        <v>0</v>
      </c>
      <c r="M10" s="33" t="e">
        <f t="shared" si="2"/>
        <v>#DIV/0!</v>
      </c>
      <c r="N10" s="30">
        <v>0</v>
      </c>
      <c r="O10" s="30">
        <v>0</v>
      </c>
      <c r="P10" s="30">
        <v>0</v>
      </c>
      <c r="Q10" s="33" t="e">
        <f t="shared" si="3"/>
        <v>#DIV/0!</v>
      </c>
      <c r="R10" s="30">
        <v>0</v>
      </c>
      <c r="S10" s="30">
        <v>0</v>
      </c>
      <c r="T10" s="30">
        <v>0</v>
      </c>
      <c r="U10" s="31" t="e">
        <f>(S10-T10)/T10*100</f>
        <v>#DIV/0!</v>
      </c>
      <c r="V10" s="30">
        <v>0</v>
      </c>
      <c r="W10" s="30">
        <v>0</v>
      </c>
      <c r="X10" s="30">
        <v>0</v>
      </c>
      <c r="Y10" s="31" t="e">
        <f t="shared" si="4"/>
        <v>#DIV/0!</v>
      </c>
      <c r="Z10" s="30">
        <v>0</v>
      </c>
      <c r="AA10" s="30">
        <v>0</v>
      </c>
      <c r="AB10" s="30">
        <v>0</v>
      </c>
      <c r="AC10" s="31" t="e">
        <f t="shared" si="5"/>
        <v>#DIV/0!</v>
      </c>
    </row>
    <row r="11" s="1" customFormat="1" ht="18.75" spans="1:30">
      <c r="H11" s="2"/>
      <c r="I11" s="35"/>
      <c r="J11" s="35"/>
      <c r="L11" s="2"/>
      <c r="M11" s="2"/>
      <c r="N11" s="2"/>
      <c r="P11" s="2"/>
      <c r="Q11" s="2"/>
      <c r="R11" s="2"/>
      <c r="S11" s="2"/>
      <c r="T11" s="2"/>
      <c r="U11" s="2"/>
      <c r="V11" s="2"/>
      <c r="X11" s="2"/>
      <c r="Y11" s="2"/>
      <c r="Z11" s="2"/>
      <c r="AB11" s="2"/>
    </row>
  </sheetData>
  <mergeCells count="12">
    <mergeCell ref="A2:AC2"/>
    <mergeCell ref="G3:AC3"/>
    <mergeCell ref="J4:AC4"/>
    <mergeCell ref="R5:AC5"/>
    <mergeCell ref="R6:U6"/>
    <mergeCell ref="V6:Y6"/>
    <mergeCell ref="Z6:AC6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WPS_1689736603</cp:lastModifiedBy>
  <dcterms:created xsi:type="dcterms:W3CDTF">2025-06-30T08:10:00Z</dcterms:created>
  <dcterms:modified xsi:type="dcterms:W3CDTF">2026-01-14T02:29:58Z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FCB27C4F4A1D42C2ADC7F924C6ABA6A3_11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