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827"/>
  </bookViews>
  <sheets>
    <sheet name="Sheet1" sheetId="1" r:id="rId1"/>
  </sheets>
  <definedNames>
    <definedName name="_xlnm._FilterDatabase" localSheetId="0" hidden="1">Sheet1!$A$1:$O$7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<sst xmlns="http://schemas.openxmlformats.org/spreadsheetml/2006/main" count="44" uniqueCount="23">
  <si>
    <t>濉溪县2025年中央财政农业社会化服务项目实施情况统计表</t>
  </si>
  <si>
    <t>服务主体</t>
  </si>
  <si>
    <t>社会统一信用代码</t>
  </si>
  <si>
    <t>服务对象</t>
  </si>
  <si>
    <t>服务环节</t>
  </si>
  <si>
    <t>主体申报服务面积（亩）</t>
  </si>
  <si>
    <t>其中：服务大户</t>
  </si>
  <si>
    <t>服务小农户</t>
  </si>
  <si>
    <t>镇验收面积（亩）</t>
  </si>
  <si>
    <t>审计面积（亩）</t>
  </si>
  <si>
    <t>补助金额（元）</t>
  </si>
  <si>
    <t>补助合计（元）</t>
  </si>
  <si>
    <t>备注</t>
  </si>
  <si>
    <t>户数（户）</t>
  </si>
  <si>
    <t>面积（亩）</t>
  </si>
  <si>
    <t>安徽辉隆集团农资连锁有限责任公司</t>
  </si>
  <si>
    <t>91340000796429901G</t>
  </si>
  <si>
    <t>五沟镇白寺村</t>
  </si>
  <si>
    <t>病虫害防治1遍</t>
  </si>
  <si>
    <t>病虫害防治2遍</t>
  </si>
  <si>
    <t>秸秆离田</t>
  </si>
  <si>
    <t>合计</t>
  </si>
  <si>
    <t>服务主体申请补助210329元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</si>
</sst>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7"/>
  <sheetViews>
    <sheetView tabSelected="1" zoomScale="85" zoomScaleNormal="85" workbookViewId="0">
      <pane ySplit="3" topLeftCell="A4" activePane="bottomLeft" state="frozen"/>
      <selection/>
      <selection pane="bottomLeft" activeCell="R14" sqref="R14"/>
    </sheetView>
  </sheetViews>
  <sheetFormatPr defaultColWidth="9" defaultRowHeight="28" customHeight="1" outlineLevelRow="6"/>
  <cols>
    <col min="1" max="1" width="28.8807339449541" customWidth="1"/>
    <col min="2" max="2" width="19.8348623853211" style="2" customWidth="1"/>
    <col min="3" max="3" width="12.1376146788991" customWidth="1"/>
    <col min="4" max="4" width="14.3761467889908" style="3" customWidth="1"/>
    <col min="5" max="5" width="10.2477064220183" customWidth="1"/>
    <col min="6" max="6" width="10.8348623853211" style="2" customWidth="1"/>
    <col min="7" max="7" width="9.88073394495413" style="2" customWidth="1"/>
    <col min="8" max="8" width="11" style="2" customWidth="1"/>
    <col min="9" max="9" width="10.8807339449541" style="2" customWidth="1"/>
    <col min="10" max="10" width="11.7247706422018" style="4" customWidth="1"/>
    <col min="11" max="11" width="10.4128440366972" customWidth="1"/>
    <col min="12" max="12" width="10.8348623853211" customWidth="1"/>
    <col min="13" max="13" width="11" style="2" customWidth="1"/>
    <col min="14" max="14" width="10.8807339449541" style="2" customWidth="1"/>
    <col min="15" max="15" width="12.1834862385321" customWidth="1"/>
    <col min="21" max="22" width="9.37614678899082"/>
  </cols>
  <sheetData>
    <row r="1" customFormat="1" ht="60" customHeight="1" spans="1:2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1" customFormat="1" customHeight="1" spans="1:23">
      <c r="A2" s="6" t="s">
        <v>1</v>
      </c>
      <c r="B2" s="7" t="s">
        <v>2</v>
      </c>
      <c r="C2" s="6" t="s">
        <v>3</v>
      </c>
      <c r="D2" s="8" t="s">
        <v>4</v>
      </c>
      <c r="E2" s="8" t="s">
        <v>5</v>
      </c>
      <c r="F2" s="9" t="s">
        <v>6</v>
      </c>
      <c r="G2" s="10"/>
      <c r="H2" s="6" t="s">
        <v>7</v>
      </c>
      <c r="I2" s="6"/>
      <c r="J2" s="11" t="s">
        <v>8</v>
      </c>
      <c r="K2" s="6" t="s">
        <v>6</v>
      </c>
      <c r="L2" s="10"/>
      <c r="M2" s="12" t="s">
        <v>7</v>
      </c>
      <c r="N2" s="12"/>
      <c r="O2" s="8" t="s">
        <v>9</v>
      </c>
      <c r="P2" s="6" t="s">
        <v>6</v>
      </c>
      <c r="Q2" s="10"/>
      <c r="R2" s="13" t="s">
        <v>10</v>
      </c>
      <c r="S2" s="12" t="s">
        <v>7</v>
      </c>
      <c r="T2" s="12"/>
      <c r="U2" s="13" t="s">
        <v>10</v>
      </c>
      <c r="V2" s="14" t="s">
        <v>11</v>
      </c>
      <c r="W2" s="6" t="s">
        <v>12</v>
      </c>
    </row>
    <row r="3" s="1" customFormat="1" customHeight="1" spans="1:23">
      <c r="A3" s="6"/>
      <c r="B3" s="15"/>
      <c r="C3" s="6"/>
      <c r="D3" s="8"/>
      <c r="E3" s="8"/>
      <c r="F3" s="16" t="s">
        <v>13</v>
      </c>
      <c r="G3" s="16" t="s">
        <v>14</v>
      </c>
      <c r="H3" s="16" t="s">
        <v>13</v>
      </c>
      <c r="I3" s="16" t="s">
        <v>14</v>
      </c>
      <c r="J3" s="17"/>
      <c r="K3" s="16" t="s">
        <v>13</v>
      </c>
      <c r="L3" s="18" t="s">
        <v>14</v>
      </c>
      <c r="M3" s="6" t="s">
        <v>13</v>
      </c>
      <c r="N3" s="6" t="s">
        <v>14</v>
      </c>
      <c r="O3" s="8"/>
      <c r="P3" s="16" t="s">
        <v>13</v>
      </c>
      <c r="Q3" s="18" t="s">
        <v>14</v>
      </c>
      <c r="R3" s="19"/>
      <c r="S3" s="6" t="s">
        <v>13</v>
      </c>
      <c r="T3" s="6" t="s">
        <v>14</v>
      </c>
      <c r="U3" s="19"/>
      <c r="V3" s="20"/>
      <c r="W3" s="6"/>
    </row>
    <row r="4" ht="65" customHeight="1" spans="1:23">
      <c r="A4" s="21" t="s">
        <v>15</v>
      </c>
      <c r="B4" s="21" t="s">
        <v>16</v>
      </c>
      <c r="C4" s="21" t="s">
        <v>17</v>
      </c>
      <c r="D4" s="22" t="s">
        <v>18</v>
      </c>
      <c r="E4" s="23">
        <v>11065.69</v>
      </c>
      <c r="F4" s="23">
        <v>13</v>
      </c>
      <c r="G4" s="23">
        <v>3080</v>
      </c>
      <c r="H4" s="23">
        <v>1157</v>
      </c>
      <c r="I4" s="23">
        <v>7985.69</v>
      </c>
      <c r="J4" s="24">
        <v>11065.69</v>
      </c>
      <c r="K4" s="25">
        <v>13</v>
      </c>
      <c r="L4" s="25">
        <v>3080</v>
      </c>
      <c r="M4" s="25">
        <v>1157</v>
      </c>
      <c r="N4" s="25">
        <v>7985.69</v>
      </c>
      <c r="O4" s="25">
        <v>11065.69</v>
      </c>
      <c r="P4" s="25">
        <v>13</v>
      </c>
      <c r="Q4" s="25">
        <v>3080</v>
      </c>
      <c r="R4" s="25">
        <v>13860</v>
      </c>
      <c r="S4" s="25">
        <v>1157</v>
      </c>
      <c r="T4" s="25">
        <v>7985.69</v>
      </c>
      <c r="U4" s="25">
        <v>47914.14</v>
      </c>
      <c r="V4" s="25">
        <f>R4+U4</f>
        <v>61774.14</v>
      </c>
      <c r="W4" s="26"/>
    </row>
    <row r="5" ht="65" customHeight="1" spans="1:23">
      <c r="A5" s="21" t="s">
        <v>15</v>
      </c>
      <c r="B5" s="21" t="s">
        <v>16</v>
      </c>
      <c r="C5" s="21" t="s">
        <v>17</v>
      </c>
      <c r="D5" s="22" t="s">
        <v>19</v>
      </c>
      <c r="E5" s="23">
        <v>10892.25</v>
      </c>
      <c r="F5" s="23">
        <v>13</v>
      </c>
      <c r="G5" s="23">
        <v>3080</v>
      </c>
      <c r="H5" s="23">
        <v>1157</v>
      </c>
      <c r="I5" s="23">
        <v>7812.25</v>
      </c>
      <c r="J5" s="24">
        <v>10892.25</v>
      </c>
      <c r="K5" s="25">
        <v>13</v>
      </c>
      <c r="L5" s="25">
        <v>3080</v>
      </c>
      <c r="M5" s="25">
        <v>1157</v>
      </c>
      <c r="N5" s="25">
        <v>7812.24</v>
      </c>
      <c r="O5" s="25">
        <v>10892.25</v>
      </c>
      <c r="P5" s="25">
        <v>13</v>
      </c>
      <c r="Q5" s="25">
        <v>3080</v>
      </c>
      <c r="R5" s="25">
        <v>13860</v>
      </c>
      <c r="S5" s="25">
        <v>1157</v>
      </c>
      <c r="T5" s="25">
        <v>7812.24</v>
      </c>
      <c r="U5" s="25">
        <v>46873.5</v>
      </c>
      <c r="V5" s="25">
        <f>R5+U5</f>
        <v>60733.5</v>
      </c>
      <c r="W5" s="26"/>
    </row>
    <row r="6" ht="65" customHeight="1" spans="1:23">
      <c r="A6" s="21" t="s">
        <v>15</v>
      </c>
      <c r="B6" s="21" t="s">
        <v>16</v>
      </c>
      <c r="C6" s="21" t="s">
        <v>17</v>
      </c>
      <c r="D6" s="22" t="s">
        <v>20</v>
      </c>
      <c r="E6" s="23">
        <v>10961.03</v>
      </c>
      <c r="F6" s="23">
        <v>13</v>
      </c>
      <c r="G6" s="23">
        <v>3080</v>
      </c>
      <c r="H6" s="23">
        <v>1157</v>
      </c>
      <c r="I6" s="23">
        <v>7881.03</v>
      </c>
      <c r="J6" s="24">
        <v>10961.03</v>
      </c>
      <c r="K6" s="25">
        <v>13</v>
      </c>
      <c r="L6" s="25">
        <v>3080</v>
      </c>
      <c r="M6" s="25">
        <v>1157</v>
      </c>
      <c r="N6" s="25">
        <v>7881.03</v>
      </c>
      <c r="O6" s="25">
        <v>10949.44</v>
      </c>
      <c r="P6" s="25">
        <v>13</v>
      </c>
      <c r="Q6" s="25">
        <v>3080</v>
      </c>
      <c r="R6" s="25">
        <v>21560</v>
      </c>
      <c r="S6" s="25">
        <v>1157</v>
      </c>
      <c r="T6" s="25">
        <v>7869.44</v>
      </c>
      <c r="U6" s="25">
        <v>70824.96</v>
      </c>
      <c r="V6" s="25">
        <f>R6+U6</f>
        <v>92384.96</v>
      </c>
      <c r="W6" s="26"/>
    </row>
    <row r="7" ht="65" customHeight="1" spans="1:23">
      <c r="A7" s="27" t="s">
        <v>21</v>
      </c>
      <c r="B7" s="28"/>
      <c r="C7" s="28"/>
      <c r="D7" s="29"/>
      <c r="E7" s="23">
        <f>SUM(E4:E6)</f>
        <v>32918.97</v>
      </c>
      <c r="F7" s="23">
        <f t="shared" ref="F7:T7" si="0">SUM(F4:F6)</f>
        <v>39</v>
      </c>
      <c r="G7" s="23">
        <f t="shared" si="0"/>
        <v>9240</v>
      </c>
      <c r="H7" s="23">
        <f t="shared" si="0"/>
        <v>3471</v>
      </c>
      <c r="I7" s="23">
        <f t="shared" si="0"/>
        <v>23678.97</v>
      </c>
      <c r="J7" s="23">
        <f t="shared" si="0"/>
        <v>32918.97</v>
      </c>
      <c r="K7" s="25">
        <f t="shared" si="0"/>
        <v>39</v>
      </c>
      <c r="L7" s="25">
        <f t="shared" si="0"/>
        <v>9240</v>
      </c>
      <c r="M7" s="25">
        <f t="shared" si="0"/>
        <v>3471</v>
      </c>
      <c r="N7" s="25">
        <f t="shared" si="0"/>
        <v>23678.96</v>
      </c>
      <c r="O7" s="25">
        <f t="shared" si="0"/>
        <v>32907.38</v>
      </c>
      <c r="P7" s="25">
        <f t="shared" si="0"/>
        <v>39</v>
      </c>
      <c r="Q7" s="25">
        <f t="shared" si="0"/>
        <v>9240</v>
      </c>
      <c r="R7" s="25">
        <f t="shared" ref="R7:U7" si="1">SUM(R4:R6)</f>
        <v>49280</v>
      </c>
      <c r="S7" s="25">
        <f t="shared" si="1"/>
        <v>3471</v>
      </c>
      <c r="T7" s="25">
        <f t="shared" si="1"/>
        <v>23667.37</v>
      </c>
      <c r="U7" s="25">
        <f t="shared" si="1"/>
        <v>165612.6</v>
      </c>
      <c r="V7" s="25">
        <f>R7+U7</f>
        <v>214892.6</v>
      </c>
      <c r="W7" s="30" t="s">
        <v>22</v>
      </c>
    </row>
  </sheetData>
  <autoFilter xmlns:etc="http://www.wps.cn/officeDocument/2017/etCustomData" ref="A1:O7" etc:filterBottomFollowUsedRange="0">
    <extLst/>
  </autoFilter>
  <mergeCells count="19">
    <mergeCell ref="A1:W1"/>
    <mergeCell ref="F2:G2"/>
    <mergeCell ref="H2:I2"/>
    <mergeCell ref="K2:L2"/>
    <mergeCell ref="M2:N2"/>
    <mergeCell ref="P2:Q2"/>
    <mergeCell ref="S2:T2"/>
    <mergeCell ref="A7:D7"/>
    <mergeCell ref="A2:A3"/>
    <mergeCell ref="B2:B3"/>
    <mergeCell ref="C2:C3"/>
    <mergeCell ref="D2:D3"/>
    <mergeCell ref="E2:E3"/>
    <mergeCell ref="J2:J3"/>
    <mergeCell ref="O2:O3"/>
    <mergeCell ref="R2:R3"/>
    <mergeCell ref="U2:U3"/>
    <mergeCell ref="V2:V3"/>
    <mergeCell ref="W2:W3"/>
  </mergeCells>
  <pageMargins left="0.554861111111111" right="0.554861111111111" top="0.802777777777778" bottom="0.802777777777778" header="0" footer="0"/>
  <pageSetup paperSize="9" scale="6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织一</cp:lastModifiedBy>
  <dcterms:created xsi:type="dcterms:W3CDTF">2023-11-29T08:24:00Z</dcterms:created>
  <dcterms:modified xsi:type="dcterms:W3CDTF">2026-02-04T00:52:08Z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243DE054278749BA9A5E3FD6A11A3343_13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